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955" windowHeight="10545" activeTab="0"/>
  </bookViews>
  <sheets>
    <sheet name="Минздравсоцразвития" sheetId="1" r:id="rId1"/>
  </sheets>
  <definedNames/>
  <calcPr fullCalcOnLoad="1"/>
</workbook>
</file>

<file path=xl/comments1.xml><?xml version="1.0" encoding="utf-8"?>
<comments xmlns="http://schemas.openxmlformats.org/spreadsheetml/2006/main">
  <authors>
    <author>Смирнова Юлия Александровна</author>
  </authors>
  <commentList>
    <comment ref="G18" authorId="0">
      <text>
        <r>
          <rPr>
            <b/>
            <sz val="9"/>
            <rFont val="Tahoma"/>
            <family val="2"/>
          </rPr>
          <t>Смирнова Юлия Александровна:</t>
        </r>
        <r>
          <rPr>
            <sz val="9"/>
            <rFont val="Tahoma"/>
            <family val="2"/>
          </rPr>
          <t xml:space="preserve">
предоставляет в Минздравсоцразвития</t>
        </r>
      </text>
    </comment>
  </commentList>
</comments>
</file>

<file path=xl/sharedStrings.xml><?xml version="1.0" encoding="utf-8"?>
<sst xmlns="http://schemas.openxmlformats.org/spreadsheetml/2006/main" count="752" uniqueCount="376">
  <si>
    <t>Значения показателей результативности предоставления субсидии в отчетном году</t>
  </si>
  <si>
    <t>Приказ Минздравсоцразвития РФ от 07.10.2011 N 1154н</t>
  </si>
  <si>
    <t>1 
(в разрезе программ)</t>
  </si>
  <si>
    <t>Сведения о достижении значения показателей результативности предоставления субсидии в отчетном году</t>
  </si>
  <si>
    <t>3 
(в разрезе программ)</t>
  </si>
  <si>
    <t>Сведения о мероприятиях, направленных на совершенствование оказания специализированной медицинской помощи, на софинансирование которых предоставляется субсидия</t>
  </si>
  <si>
    <t>4
(в разрезе программ)</t>
  </si>
  <si>
    <t>Отчет об обеспечении в отчетном году за счет субвенций инвалидов техническими средствами реабилитации и услугами, включенными в федеральный перечень реабилитационных мероприятий, технических средств реабилитации и услуг, предоставляемых инвалиду, и отдельных категорий граждан из числа ветеранов протезами (кроме зубных протезов), протезно-ортопедическими изделиями и услугами по их ремонту</t>
  </si>
  <si>
    <t>Приказ Минздравсоцразвития России от 10.02.2011 г. №95н</t>
  </si>
  <si>
    <t xml:space="preserve">Квартальная, 
Годовая
(15 числа месяца, следующего за отчетным периодом)
</t>
  </si>
  <si>
    <t>Предложения по прогнозной численности инвалидов, нуждающихся в обеспечении техническими средствами реабилитации и услугами, включенными в федеральный перечень реабилитационных мероприятий, технических средств реабилитации и услуг, предоставляемых инвалиду, и отдельных категорий граждан из числа ветеранов протезами (кроме зубных протезов), протезно-ортопедическими изделиями и услугами по их ремонту</t>
  </si>
  <si>
    <t xml:space="preserve">Годовая
(1 апреля)
</t>
  </si>
  <si>
    <t xml:space="preserve">Сведения, необходимых для формирования системы учета получателей технических средств реабилитации и услуг, включенных в федеральный перечень реабилитационных мероприятий, технических средств реабилитации и услуг, предоставляемых инвалиду, протезов (кроме зубных протезов), протезно-ортопедических изделий, услуг по их ремонту
</t>
  </si>
  <si>
    <t xml:space="preserve">Ежегодно (не позднее 15 числа месяца, следующего за отчетным периодом)
</t>
  </si>
  <si>
    <t xml:space="preserve">6+сведения по инвалидам, которым выплачена денежная компенсация за приобретенные за счет средств инвалидов технические средства реабилитации
</t>
  </si>
  <si>
    <t>Форма №1-грипп "Сведения о заболеваемости гриппом и острым респираторными вирусными инфекциями"</t>
  </si>
  <si>
    <t>Приказ Минздравсоцразвития России от 5.02.2010 г. №63</t>
  </si>
  <si>
    <t>Недельная</t>
  </si>
  <si>
    <t xml:space="preserve">Форма №1-наркомания "Сведения о заболеваемости наркоманией"
</t>
  </si>
  <si>
    <t>Приказ Минздравсоцразвития России от 30.11.2010 г. №1056а
«Об организации мониторинга заболеваемости населения Российской Федерации наркоманией»</t>
  </si>
  <si>
    <t>Квартальная
(15 числа месяца, следующего за отчетным периодом)</t>
  </si>
  <si>
    <t>Форма №МСЗ-К1 "Сведения о подготовке персонала для учреждений здравоохранения и муниципальных образований, участвующих в реализации мероприятий, направленных на совершенствование оказания медицинской помощи больным с сосудистыми заболеваниями"</t>
  </si>
  <si>
    <t>Приказ Минздравсоцразвития России от 11.07.2008 г. №331 
«О порядке организации мониторинга реализации мероприятий, направленных на совершенствование оказания медицинской помощи больным с сосудистыми заболеваниями»</t>
  </si>
  <si>
    <t>189 (+ дополнительные строки)</t>
  </si>
  <si>
    <t>Форма №МСЗ-МО1 "Сведения о поставках медицинского оборудования в учреждения здравоохранения субъекта Российской Федерации и муниципальных образований, участвующих в реализации мероприятий, направленных на совершенствование организации медицинской помощи больным с сосудистыми заболеваниями"</t>
  </si>
  <si>
    <t>7 (+ дополнительные строки)</t>
  </si>
  <si>
    <t>Форма №МСЗ-МО2 "Сведения об использовании медицинской техники в учреждениях здравоохранения субъекта Российской Федерации и муниципальных образований, закупаемой за счет субсидий федерального бюджета в целях реализации мероприятий, направленных на совершенствование оказания медицинской помощи больным с сосудистыми заболеваниями"</t>
  </si>
  <si>
    <t>11 (+ дополнительные строки)</t>
  </si>
  <si>
    <t>Форма №МСЗ -ЦП "Сведения об основных целевых показателях деятельности регионального сосудистого центра и первичных сосудистых отделений по оказанию медицинской помощи больным с острым нарушением мозгового кровообращения и острым коронарным синдромом в субъекте Российской Федерации, участвующем в реализации мероприятий, направленных на совершенствование оказания медицинской помощи больным с сосудистыми заболеваниями"</t>
  </si>
  <si>
    <t>Форма №МСЗ-К2 "Сведения об укомплектованности отделений, оказывающих помощь больным с острым коронарным синдромом и острым нарушением мозгового кровообращения, учреждений здравоохранения субъекта Российской Федерации и муниципальных образований, участвующих в реализации мероприятий, направленных на совершенствование оказания медицинской помощи больным с сосудистыми заболеваниями, медицинским и иным персоналом"</t>
  </si>
  <si>
    <t>Форма №МТ-МО "Сведения о поставках медицинского оборудования в учреждения здравоохранения субъекта Российской Федерации и муниципальных образований, участвующих в реализации мероприятий, направленных на совершенствование оказания медицинской помощи больным туберкулезом"</t>
  </si>
  <si>
    <t>Приказ Минздравсоцразвития России от 5.02.2010 №61 
"О порядке организации мониторинга реализации мероприятий, направленных на совершенствование оказания медицинской помощи больным туберкулезом"</t>
  </si>
  <si>
    <t>8 (+ дополнительные строки)</t>
  </si>
  <si>
    <t>Форма № МТ-ЦП "Сведения об основных целевых показателях деятельности учреждений здравоохранения субъекта Российской Федерации и муниципальных образований, участвующих в реализации мероприятий, направленных на совершенствование оказания медицинской помощи больным туберкулезом"</t>
  </si>
  <si>
    <t>Формирование отчетности о расходовании средства на проведение мероприятий по возвращению несовершеннолетних, уехавших с места постоянного проживания (формирорвание реестра)</t>
  </si>
  <si>
    <t>Органы соцзащиты субъектов Российской Федерации</t>
  </si>
  <si>
    <t>Формирование отчетности о расходовании средства на компинсацию осложнений после проведенной вакцинации гражданам (формирорвание реестра).</t>
  </si>
  <si>
    <t>ЦСТ 
ПИК "Учет финансирования компенсационных выплат по поствакцинальным осложнениям"</t>
  </si>
  <si>
    <t>Формирование реестра получателей компенсационных выплат - нетрудоустроенных женщин, имеющим детей в возрасте до 3 лет, уволенным в связи с ликвидацией организации</t>
  </si>
  <si>
    <t>ЦСТ 
ПИК "Компенсационные выплаты уволенным матерям"</t>
  </si>
  <si>
    <t>Формирование реестра получателей компенсации страховых премий по договору обязательного страхования гражданской ответственности.</t>
  </si>
  <si>
    <t xml:space="preserve">Органы соцзащиты субъектов Российской Федерации
</t>
  </si>
  <si>
    <t>ЦСТ 
ПИК "Компенсационные выплаты инвалидам по ОСАГО"</t>
  </si>
  <si>
    <t>Ведение реестра очередников на жилье для льготных категорий граждан</t>
  </si>
  <si>
    <t>ЦСТ 
ПИК "Обеспечение жилыми помещениями льготных категорий граждан"</t>
  </si>
  <si>
    <t>Формирование сводной отчетности о выплатах ежемесячных пособий на детей  и нформации о семьях и несовершеннолетних, находящихся социально опасном положении.</t>
  </si>
  <si>
    <t>ЦСТ 
ПИК "Система мониторинга ситуации и мероприятий, проводимых в рамках семейной политики в отношении детей и несовершеннолетних"</t>
  </si>
  <si>
    <t>Формирование и обновление баз данных по учету  субвенций из федерального бюджета бюджетам субъектов Российской Федерации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</si>
  <si>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Ведение реестра получателей социальной поддержки при оплате коммунальных услуг.</t>
  </si>
  <si>
    <t>ЦСТ 
ПИК "Мониторинг предоставления мер социальной поддержки по оплате жилищно-коммунальных услуг"</t>
  </si>
  <si>
    <t>Формирование отчетности о подготовке и проведению оздоровительных мероприятий для детей школьного возраста.</t>
  </si>
  <si>
    <t>ЦСТ 
ПИК "Мониторинг проведения оздоровительной компании детей школьного возраста"</t>
  </si>
  <si>
    <t xml:space="preserve">ПФ «Сведения о параметрах реализации приоритетного национального проекта «Здоровье» в Российской Федерации </t>
  </si>
  <si>
    <t>Поручение Заместителя Председателя Правительства РФ В. Ю. Суркова от 22.03.2012 г. №ВС-П12-1609</t>
  </si>
  <si>
    <t>Департаменты Минздравсоцразвития России, а также подведомственные Министерству агентство, службы и фонды</t>
  </si>
  <si>
    <t xml:space="preserve">157 
(помимо данных по Российской Федерации ежеквартально предоставляются данные в разрезе округов, в зависимотси от отчетного квартала может меняться количество показателей)
</t>
  </si>
  <si>
    <t>СГ «Сведения о выполнении сетевого графика реализации приоритетного национального проекта и мероприятий по улучшению демографической ситуации в Российской Федерации</t>
  </si>
  <si>
    <t>Количество показателей зависит от количесвта мероприятий реализуемых в субъекте. В отчетном периоде форма может присылаться пустой, а может достигать до 200 строк.</t>
  </si>
  <si>
    <t xml:space="preserve">ПС «Сведения о параметрах реализации приоритетного национального проекта «Здоровье» в субъекте Российской Федерации </t>
  </si>
  <si>
    <t xml:space="preserve">263 
(в зависимости от отчетного преиода меняется количество показателей)
</t>
  </si>
  <si>
    <t>СГ «Сведения о выполнении сетевого графика реализации приоритетного национального проекта и мероприятий по улучшению демографической ситуации в субъекте Российской Федерации</t>
  </si>
  <si>
    <t>Движение средств, источником финансового обеспечения которых является субсидия;
Сведения о реализации мероприятий, направленных на совершенствование организации медицинской помощи пострадавшим при дорожно-транспортных происшествиях</t>
  </si>
  <si>
    <t>Приказ Минздравсоцразвития России от 04.08.2011 г. №879н 
«Об утверждении формы отчета об осуществлении расходов бюджета субъекта Российской Федерации, источником финансового обеспечения которых является субсидия на софинансирование мероприятий, направленных на совершенствование организации медицинской помощи пострадавшим при дорожно-транспортных происшествиях»</t>
  </si>
  <si>
    <t>36 (переменные показатели, варьирующиеся от количесва закупаевого оборудования и подготавлеваемых кадров)</t>
  </si>
  <si>
    <t>Движение средств, источником финансового обеспечения которых является субсидия;
Сведения о реализации мероприятий, направленных на формирование здорового образа жизни у населения, включая сокращение потребления алкоголя и табака</t>
  </si>
  <si>
    <t>36 (+переменные показатели, варьирующиеся от количесва закупаевого оборудования и подготавлеваемых кадров)</t>
  </si>
  <si>
    <t xml:space="preserve">Движение средств, источником финансового обеспечения которых является субсидия;
Сведения о реализации мероприятий, направленных на совершенствовании медицинской помощи больным с онкологическими заболеваниями;
</t>
  </si>
  <si>
    <t xml:space="preserve">Движение средств, источником финансового обеспечения которых является субсидия;
Сведения о реализации мероприятий, направленных на совершенствовании медицинской помощи больным с сосудистыми заболеваниями;
</t>
  </si>
  <si>
    <t>Движение средств, источником финансового обеспечения которых является субсидия;
Сведения о реализации мероприятий, направленных на обследование населения с целью выявления туберкулеза, лечени больных туберкулезом, а также профилактических мероприятий</t>
  </si>
  <si>
    <t>Отчет об осуществлении расходов бюджета субъекта Российской Федерации, источником финансового обеспечения которых является субсидия на софинансирование мероприятий, направленных на совершенствование организации медицинской помощи пострадавшим при дорожно-транспортных происшествиях</t>
  </si>
  <si>
    <t>Уполномоченный орган испольнительной власти субъекта РФ</t>
  </si>
  <si>
    <t>Итого иные показатели</t>
  </si>
  <si>
    <t>* В сумму покзателей не включены показатели с текстовыми пояснениями</t>
  </si>
  <si>
    <t>Суммарное количество показателей (федеральные статистические, отраслевые статистические, иные показатели)</t>
  </si>
  <si>
    <t>№ п/п</t>
  </si>
  <si>
    <t>Номер работы из плана стат работ</t>
  </si>
  <si>
    <t>Номер и наименование формы</t>
  </si>
  <si>
    <t>Поставщик информации</t>
  </si>
  <si>
    <t>Количество показателей в форме</t>
  </si>
  <si>
    <t>Количество показателей в форме 
(без справочников)</t>
  </si>
  <si>
    <t xml:space="preserve">Категорийность информации в форме </t>
  </si>
  <si>
    <t xml:space="preserve"> Информационная система, посредством которой осуществляется сбор информации</t>
  </si>
  <si>
    <t>15.1</t>
  </si>
  <si>
    <t>Форма №61 "Сведения о контингентах больных ВИЧ-инфекцией"</t>
  </si>
  <si>
    <t xml:space="preserve">Постановление Росстата России от 09.01.2008 г. №1
</t>
  </si>
  <si>
    <t>Годовая 
(15 марта)</t>
  </si>
  <si>
    <t>органы управления здравоохранения субъектов Российской Федерации</t>
  </si>
  <si>
    <t>общедоступная информация</t>
  </si>
  <si>
    <t>ИС ЦНИИОИЗ 
"Медстат"</t>
  </si>
  <si>
    <t>15.4</t>
  </si>
  <si>
    <t>Форма №8 «Сведения о заболеваниях активным туберкулезом»</t>
  </si>
  <si>
    <t xml:space="preserve">Приказ Росстата России от 28.01.2009 г. №12
</t>
  </si>
  <si>
    <t>Годовая
(5 марта)</t>
  </si>
  <si>
    <t>15.14</t>
  </si>
  <si>
    <t xml:space="preserve">Форма №31 «Сведения о медицинской помощи детям и подросткам-школьникам» </t>
  </si>
  <si>
    <t>15.30</t>
  </si>
  <si>
    <t>Форма №1-ДЕТИ (соц)  «Сведения о численности беспризорных и безнадзорных несовершеннолетних, помещенных в специализированные учреждения для несовершеннолетних, нуждающихся в социальной реабилитации»</t>
  </si>
  <si>
    <t>Постановление Росстата России от 01.04.2005 г. №25</t>
  </si>
  <si>
    <t>Годовая 
(1 февраля)</t>
  </si>
  <si>
    <t>органы социальной защиты населения субъектов Российской Федерации</t>
  </si>
  <si>
    <t>Форма №1-ДЕТИ (здрав)  «Сведения о численности беспризорных и безнадзорных несовершеннолетних, помещенных в лечебно-профилактические учреждения»</t>
  </si>
  <si>
    <t>15.2</t>
  </si>
  <si>
    <t>Форма №63 «Сведения о заболеваниях, связанных с микронутриентной недостаточностью»</t>
  </si>
  <si>
    <t xml:space="preserve">Постановление Госкомстата РФ от 29.03.2000 г. №28
</t>
  </si>
  <si>
    <t>Годовая
(25 марта)</t>
  </si>
  <si>
    <t>Форма №4 «Сведения о результатах исследования крови на антитела к ВИЧ»</t>
  </si>
  <si>
    <t xml:space="preserve">Постановление Госкомстата РФ от 05.05.1999 г. №30
</t>
  </si>
  <si>
    <t>Годовая 
(20 марта)</t>
  </si>
  <si>
    <t>Российский  научно-методический центр по профилактике и борьбе со СПИДом</t>
  </si>
  <si>
    <t>15.12</t>
  </si>
  <si>
    <t>Форма №16-ВН «Сведения о причинах временной нетрудоспособности»</t>
  </si>
  <si>
    <t>Постановление Госкомстата РФ от 29.06.1999 г. №49</t>
  </si>
  <si>
    <t>Годовая
(в установленные сроки)</t>
  </si>
  <si>
    <t>15.16</t>
  </si>
  <si>
    <t>Форма №41 «Сведения о доме ребенка»</t>
  </si>
  <si>
    <t>15.20</t>
  </si>
  <si>
    <t xml:space="preserve">Форма №57 «Сведения о травмах, отравлениях и некоторых других последствиях воздействия внешних причин» </t>
  </si>
  <si>
    <t>15.24</t>
  </si>
  <si>
    <t xml:space="preserve"> Форма №1-собес (ТСР) «Сведения об обеспеченности инвалидов техническими средствами реабилитации, а также ветеранов протезами и протезно-ортопедическими изделиями»</t>
  </si>
  <si>
    <t>Постановление Росстата России от 11.10.2006 г. №59</t>
  </si>
  <si>
    <t>Годовая
(25 февраля)</t>
  </si>
  <si>
    <t>Фонд социального страхования РФ</t>
  </si>
  <si>
    <t>Форма №1-собес (транспорт для инвалидов) "Сведения об обеспеченности инвалидов транспортными средствами"</t>
  </si>
  <si>
    <t>Росздравнадзор России</t>
  </si>
  <si>
    <t>15.15</t>
  </si>
  <si>
    <t>Форма №17 «Сведения о медицинских и фармацевтических кадрах»</t>
  </si>
  <si>
    <t xml:space="preserve">Постановление Госкомстата РФ от 04.09.2000 г. №76
</t>
  </si>
  <si>
    <t>Форма №2-УСОН
«Сведения о лицах, обратившихся в учреждения социального обслуживания семьи и детей»</t>
  </si>
  <si>
    <t>Постановление Росстата России от 27.12.2005 г. №108</t>
  </si>
  <si>
    <t>Годовая
(10 февраля)</t>
  </si>
  <si>
    <t>15.6</t>
  </si>
  <si>
    <t>Форма №10 «Сведения о заболеваниях психическими расстройствами и расстройствами поведения (кроме заболеваний, связанных с употреблением психоактивных веществ)»</t>
  </si>
  <si>
    <t>Приказ Росстата России от 13.08.2009 г. №171 
(в редакции от 31.12.2010 г.)</t>
  </si>
  <si>
    <t>Годовая 
(5 марта)</t>
  </si>
  <si>
    <t>15.7</t>
  </si>
  <si>
    <t>Форма №11 «Сведения о заболеваниях наркологическими расстройствами»</t>
  </si>
  <si>
    <t>Форма №36 «Сведения о контингентах психически больных»</t>
  </si>
  <si>
    <t>Форма №36-ПЛ «Сведения о контингентах больных с психическими расстройствами, находящихся под активным диспансерным наблюдением и на принудительном лечении»</t>
  </si>
  <si>
    <t>15.31</t>
  </si>
  <si>
    <t>Форма 3-собес (сводная) «Сведения о стационарных учреждениях социального обслуживания для граждан пожилого возраста и инвалидов (взрослых и детей)»</t>
  </si>
  <si>
    <t>Постановление Росстата России от 11.09.2009 г. №196</t>
  </si>
  <si>
    <t>Годовая 
(25 февраля)</t>
  </si>
  <si>
    <t>органы исполнительной власти субъектов Российской Федерации, осуществляющие функции в области социального обслуживания населения</t>
  </si>
  <si>
    <t>15.32</t>
  </si>
  <si>
    <t>Форма 4-собес (сводная) «Сведения об учреждениях социальной помощи для лиц без определенного места жительства и занятий»</t>
  </si>
  <si>
    <t>Годовая 
(10 февраля)</t>
  </si>
  <si>
    <t>15.35</t>
  </si>
  <si>
    <t>Форма 5-собес «Сведения о социальном обслуживании граждан пожилого возраста, инвалидов и лиц без определенного места жительства»</t>
  </si>
  <si>
    <t>Полугодовая 
(25 июля)</t>
  </si>
  <si>
    <t>15.33</t>
  </si>
  <si>
    <t>Форма 6-собес «Сведения о социальном обслуживании граждан пожилого возраста и инвалидов»</t>
  </si>
  <si>
    <t>Годовая  
(10 февраля)</t>
  </si>
  <si>
    <t xml:space="preserve">органы субъектов Российской Федерации, исполняющие функции  социальной защиты населения </t>
  </si>
  <si>
    <t>Форма №7-травматизм «Сведения о травматизме на производстве и профессиональных заболеваниях»</t>
  </si>
  <si>
    <t xml:space="preserve">Приказ Росстата России от 27.07.2011 г. №334
</t>
  </si>
  <si>
    <t>Годовая
(25 января)</t>
  </si>
  <si>
    <t xml:space="preserve">юридические лица, кроме микропредприятий, осуществляющие все виды экономической деятельности, кроме: финансовой  деятельности, государственного управления и обеспечения военной  безопасности, социального страхования, образования, деятельности домашних хозяйств, деятельности экстерриториальных организаций: территориальному органу Росстата в субъекте Российской      Федерации
</t>
  </si>
  <si>
    <t>15.10</t>
  </si>
  <si>
    <t>Форма №15 «Сведения о медицинском обслуживании населения, подвергшегося воздействию радиации в связи с аварией на Чернобыльской АЭС и подлежащего включению в Российский государственный медико-дозиметрический регистр»</t>
  </si>
  <si>
    <t>Приказ Росстата России от 31.12.2010 г. №483</t>
  </si>
  <si>
    <t>15.11</t>
  </si>
  <si>
    <t>Форма №16 «Сведения о числе заболеваний и причинах смерти лиц, подлежащих включению в российский государственный медико-дозиметрический регистр в связи с аварией на Чернобольской АЭС»</t>
  </si>
  <si>
    <t>15.13</t>
  </si>
  <si>
    <t xml:space="preserve">Форма №19 «Сведения о детях-инвалидах» </t>
  </si>
  <si>
    <t xml:space="preserve">Форма №33 «Сведения о больных туберкулезом» </t>
  </si>
  <si>
    <t>Форма №37 «Сведения о больных алкоголизмом, наркоманиями, токсикоманиями»</t>
  </si>
  <si>
    <t>15.3</t>
  </si>
  <si>
    <t>Форма №7 «Сведения о заболеваниях злокачественными новообразованиями»</t>
  </si>
  <si>
    <t xml:space="preserve">Приказ Росстата России от 29.12.2011 г. №520
</t>
  </si>
  <si>
    <t>15.5</t>
  </si>
  <si>
    <t>Форма №9 «Сведения о заболеваниях инфекциями, передаваемыми половым путем и заразными кожными болезнямиза»</t>
  </si>
  <si>
    <t>15.8</t>
  </si>
  <si>
    <t>Форма №12 «Сведения о числе заболеваний, зарегистрированных у больных, проживающих в районах обслуживания лечебного учреждения»</t>
  </si>
  <si>
    <t>15.9</t>
  </si>
  <si>
    <t>Форма №13 «Сведения о прерывании беременности (в сроки до 28 недель)»</t>
  </si>
  <si>
    <t>15.18</t>
  </si>
  <si>
    <t>Форма №14 «Сведения о деятельности стационара»</t>
  </si>
  <si>
    <t xml:space="preserve">Форма №30 "Сведения об учреждениях здравоохранения» </t>
  </si>
  <si>
    <t xml:space="preserve">Форма №32 «Сведения о медицинской помощи беременным, роженицам и родильница» </t>
  </si>
  <si>
    <t xml:space="preserve">Форма №34 «Сведения о заболеваниях инфекциями, передаваемыми половым путем и заразными кожными болезнями» </t>
  </si>
  <si>
    <t>Форма №35 «Сведения о больных злокачественными новообразованиями»</t>
  </si>
  <si>
    <t>15.17</t>
  </si>
  <si>
    <t xml:space="preserve">Форма №47 «Сведения о сети и деятельности учреждений здравоохранения» </t>
  </si>
  <si>
    <t xml:space="preserve">Приложение к форме 
№ 7-травматизм
«Сведения о распределении числа пострадавших при несчастных случаях на производстве по основным видам происшествий и причинам несчастных случаев»
</t>
  </si>
  <si>
    <t xml:space="preserve">Приказ Росстата России от 31.08.2010 г. №299
</t>
  </si>
  <si>
    <t xml:space="preserve">1 раз в 3 года
(25 января) 
</t>
  </si>
  <si>
    <t xml:space="preserve">юридические лица, кроме микропредприятий, осуществляющие все виды экономической деятельности, кроме: финансовой  деятельности, государственного управления и обеспечения военной  безопасности, социального страхования, образования, деятельности домашних хозяйств, деятельности экстерриториальных организаций: территориальному органу Росстата в субъекте Российской      Федерации по установленному  им адресу   
</t>
  </si>
  <si>
    <t>Итого федеральные статистические показатели</t>
  </si>
  <si>
    <t>Отчет о достижении значения показателя результативности предоставления субсидии, установленного Соглашением о предоставлении в отчетном году субсидии из федерального бюджета бюджету субъекта Российской Федерации на софинансирование расходных обязательств субъекта Российской Федерации, возникающих при оказании высокотехнологичной медицинской помощи гражданам Российской Федерации</t>
  </si>
  <si>
    <t xml:space="preserve">Приказ Минздравсоцразвития России от 13.01.2012 г. №3н </t>
  </si>
  <si>
    <t>Квартальная</t>
  </si>
  <si>
    <t>органы исполнительной власти субъектов Российской Федерации в сфере здравоохранения</t>
  </si>
  <si>
    <t>3
(по числу профилей ВМП)</t>
  </si>
  <si>
    <t>Отчет об осуществлении расходов бюджета субъекта Российской Федерации, источником финансового обеспечения которых является субсидия из федерального бюджета на софинансирование расходных обязательств субъекта Российской Федерации, возникающих при оказании высокотехнологичной медицинской помощи гражданам Российской Федерации</t>
  </si>
  <si>
    <t>5
(по числу профилей ВМП)</t>
  </si>
  <si>
    <t>Отчет об использовании в отчетном году субсидии из федерального бюджета бюджету субъекта Российской Федерации на софинансирование расходных обязательств субъекта Российской Федерации, возникающих при оказании высокотехнологичной медицинской помощи гражданам Российской Федерации</t>
  </si>
  <si>
    <t xml:space="preserve">Форма № 1-РБ «Сведения об оказании медицинской помощи гражданам Республики Беларусь в государственных и муниципальных учреждениях здравоохранения Российской Федерации» </t>
  </si>
  <si>
    <t>Приказ Минздравсоцразвития России от 21.01.2009 г. №12</t>
  </si>
  <si>
    <t>Годовая 
(25 марта)</t>
  </si>
  <si>
    <t>Форма 7-ТБ "Сведения о результатах курсов химотерапии больных туберкулезом легких"</t>
  </si>
  <si>
    <t xml:space="preserve">Приказ Минздравсоцразвития России от 13.02.2004 г. №50 </t>
  </si>
  <si>
    <t>Форма 8-ТБ "Сведения о заболеваниях активным туберкулезом"</t>
  </si>
  <si>
    <t>Форма №55 «Сведения о деятельности учреждения здравоохранения (медицинского формирования), принимавшего участие в ликвидации медико-санитарных последствий чрезвычайных ситуаци»</t>
  </si>
  <si>
    <t>Приказ Минздравсоцразвития России от 03.02.2005 г. №112 
(в редакции от 17.09.2007 г.)</t>
  </si>
  <si>
    <t>Годовая 
(в установленные сроки)</t>
  </si>
  <si>
    <t xml:space="preserve">Форма №56 «Сведения о сети и кадрах службы медицины катастроф Министерства здравоохранения Российской Федерации» </t>
  </si>
  <si>
    <t xml:space="preserve">Форма №53 «Отчет о медицинском наблюдении за лицами, занимающимися физической культурой и спортом» </t>
  </si>
  <si>
    <t xml:space="preserve">Приказ Минздравмедпрома России от 26.08.1994 г. №182
</t>
  </si>
  <si>
    <t>органы исполнительной власти субъектов Российской Федерации</t>
  </si>
  <si>
    <t>Форма №67-С-ОУЗ-МЗ "Сводные сведения об объемах высокотехнологичной медицинской помощи, оказанной медицинскими организациями, находящимися в ведении субъекта Российской Федерации" (приложение 6)</t>
  </si>
  <si>
    <t>Приказ Минздравсоцразвития России от 11.03.2012 г. №212н</t>
  </si>
  <si>
    <t>Квартальная,
Годовая 
(20 января)</t>
  </si>
  <si>
    <t>14
(по числу профилей ВМП)</t>
  </si>
  <si>
    <t>Форма №54 «Отчет врача детского дома, школы-интерната о лечебно-профилактической помощи воспитанникам»</t>
  </si>
  <si>
    <t xml:space="preserve">Приказ Минздравсоцразвития России от 13.09.1999 г. №342 </t>
  </si>
  <si>
    <t>Отчет станции (отделения) переливания крови, больницы, ведущей заготовку крови</t>
  </si>
  <si>
    <t>Приказ Минздравсоцразвития России от 20.11.1996 г. №384</t>
  </si>
  <si>
    <t>Отчет судебно-медицинского эксперта, бюро судебно-медицинской экспертизы</t>
  </si>
  <si>
    <t>Приказ Минздравсоцразвития России от 12.10.2001 г. №385</t>
  </si>
  <si>
    <t>Форма №38 "Сведения о работе отделений судебно-психиатрической экспертизы"</t>
  </si>
  <si>
    <t>Приказ Минздравсоцразвития России от 12.08.2003 г. №401</t>
  </si>
  <si>
    <t>15.19</t>
  </si>
  <si>
    <t>Форма №14-дс «Сведения о деятельности дневных стационаров лечебно-профилактического учреждения»</t>
  </si>
  <si>
    <t xml:space="preserve">Приказ Минздравсоцразвития России от 30.12.2002 г. №413 </t>
  </si>
  <si>
    <t>Форма №70 «Сведения о деятельности центра медицинской профилактики»</t>
  </si>
  <si>
    <t xml:space="preserve">Приказ Минздравсоцразвития России от 23.09.2003 г. №455
</t>
  </si>
  <si>
    <t xml:space="preserve">органы исполнительной власти субъектов Российской Федерации </t>
  </si>
  <si>
    <t>Форма № 68 "Сведения о деятельности центра здоровья"</t>
  </si>
  <si>
    <t xml:space="preserve">Приказ Минздравсоцразвития России от 19.08.2009 №597н
(в редакции от 19.04.2011 г.) </t>
  </si>
  <si>
    <t>Годовая,
Месячная 
(до 20 числа месяца следующего за отчетным)</t>
  </si>
  <si>
    <t>органы управления здравоохранением субъектов Российской Федерации</t>
  </si>
  <si>
    <t>Модернизированный программно-аппаратный комплекс мониторинга приоритетного национального проекта «Здоровье»</t>
  </si>
  <si>
    <t>Форма №40 «Отчет станции (отделения), больницы скорой медицинской помощи»</t>
  </si>
  <si>
    <t xml:space="preserve">Приказ Минздравсоцразвития России от 02.12.2009 г. №942
</t>
  </si>
  <si>
    <t>Итого отраслевые статистические показатели</t>
  </si>
  <si>
    <t>Итого статистических показателей</t>
  </si>
  <si>
    <t>Сведения о диспансеризации подростков (приложение №2)</t>
  </si>
  <si>
    <t>Письмо Минздравсоцразвития России от 30.06.2011 г. №15-2/10/2-6334</t>
  </si>
  <si>
    <t>Ежеквартально  (до  5 числа месяца следующего за отчетным периодом)</t>
  </si>
  <si>
    <t xml:space="preserve">органы исполнительной власти субъектов Российской Федерации в сфере здравоохранения </t>
  </si>
  <si>
    <t>Сведения о диспансеризации детей (приложение №3)</t>
  </si>
  <si>
    <t>Ежегоднодо (до  15 числа месяца следующего за отчетным периодом)</t>
  </si>
  <si>
    <t>Форма №1-СД «Территориальные учреждения социального обслуживания семьи и детей»</t>
  </si>
  <si>
    <t>Письмо Минздравсоцразвития России от 06.12.2005 г. №6028-ВС</t>
  </si>
  <si>
    <t>Годовая</t>
  </si>
  <si>
    <t>Информация об оказании медицинской помощи беспризорным и безнадзорным несовершеннолетним</t>
  </si>
  <si>
    <t>Приказ Минздрава РФ от 14.07.2003 г. №307 
«О повышении качества оказания лечебно-профилактической помощи беспризорным и безнадзорным несовершеннолетним»</t>
  </si>
  <si>
    <t>Месячная
(5 число месяца, следующего за отчетным)</t>
  </si>
  <si>
    <t>нет форм отчетностей</t>
  </si>
  <si>
    <t xml:space="preserve">Отчет о реализации мероприятий региональных программ модернизации здравоохранения субъектов Российской Федерации.
 Реализация мероприятий региональной программы модернизации здравоохранения
</t>
  </si>
  <si>
    <t xml:space="preserve">Приказ Минздравсоцразвития России от 30.12.2010 г. №1240н </t>
  </si>
  <si>
    <t>Ежемесячно (накопительным итогом)
(до 15 числа месяца, следующего за отчетным)</t>
  </si>
  <si>
    <t>уполномоченные органы исполнительной власти субъектов Российской Федерации</t>
  </si>
  <si>
    <t>Отчет о реализации мероприятий региональных программ модернизации здравоохранения субъектов Российской Федерации.
 Внедрение стандартов медицинской помощи.</t>
  </si>
  <si>
    <t>Месячная (н.и),
Квартальная (н.и.),
Годовая
(15 число месяца, следующего за отчетным периодом)</t>
  </si>
  <si>
    <t>Отчет о реализации мероприятий региональных программ модернизации здравоохранения субъектов Российской Федерации.
Мероприятия по совершенствованию организации, финансового обеспечения и учета медицинской помощи.</t>
  </si>
  <si>
    <t>Отчет о реализации мероприятий региональных программ модернизации здравоохранения субъектов Российской Федерации.
Внедрение современных информационных систем в здравоохранении</t>
  </si>
  <si>
    <t>Квартальная,
Годовая 
(до 15 числа месяца, следующего за отчетным периодом)</t>
  </si>
  <si>
    <t>Отчет о реализации мероприятий региональных программ модернизации здравоохранения субъектов Российской Федерации.
Реализация мероприятий региональной программы модернизации здравоохранения по задачам.</t>
  </si>
  <si>
    <t>Месячная (н.и)
(до 15 числа месяца, следующего за отчетным)</t>
  </si>
  <si>
    <t>(Приложение 2) Отчет о реализации мероприятий региональных программ модернизации здравоохранения субъектов Российской Федерации</t>
  </si>
  <si>
    <t>уполномоченные органы исполнительной власти субъекта Российской Федерации</t>
  </si>
  <si>
    <t>(Приложение 4) Отчет о реализации мероприятий программ модернизации федеральных государственных учреждений, оказывающих медицинскую помощь</t>
  </si>
  <si>
    <t>Месячная,
Годовая
(15 число месяца, следующего за отчетным периодом)</t>
  </si>
  <si>
    <t>федеральные государственные учреждения, оказывающими медицинскую помощь</t>
  </si>
  <si>
    <t>Форма № 2-Д-1-10
«Сведения о дополнительной диспансеризации работающих граждан»</t>
  </si>
  <si>
    <t xml:space="preserve">Приказ Минздравсоцразвития России от 04.02.2010 г. №55н
(в редакции от 03.03.2011 г.) </t>
  </si>
  <si>
    <t>Полугодовая, годовая (20 июля, 25 января)</t>
  </si>
  <si>
    <t>Форма № 2-Д-2-10
«Сведения о результатах дополнительной диспансеризации работающих граждан»</t>
  </si>
  <si>
    <t>Полугодовая
(20 июля),
Годовая 
(25 января)</t>
  </si>
  <si>
    <t>Отчет о расходах бюджета субъекта Российской Федерации, источником финансового обеспечения которых является субсидия из федерального бюджета бюджету субъекта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</si>
  <si>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 xml:space="preserve">Приказ Минздравсоцразвития России от 04.04.2011 г. №263н </t>
  </si>
  <si>
    <t>Квартальная
(10 число месяца, следующего за отчетным)</t>
  </si>
  <si>
    <t xml:space="preserve">Форма №030-Д/эс/09-10  «Сведения о диспансеризация пребывающих в стационарных учреждениях детей-сирот и детей, находящихся в трудной жизненной ситуации» </t>
  </si>
  <si>
    <t>Приказ Минздравсоцразвития России от 03.03.2011 г. №162н (приложение №3)</t>
  </si>
  <si>
    <t>Месячная 
(20 число месяца, следующего за отчетным)</t>
  </si>
  <si>
    <t>Форма №05-ФР "Сведения, передаваемые Минздравсоцразвития России для формированияи ведения Федерального регистра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t>
  </si>
  <si>
    <t>По факту</t>
  </si>
  <si>
    <t>органы исполнительной власти субъекта РФ</t>
  </si>
  <si>
    <t>персональные данные</t>
  </si>
  <si>
    <t>Форма №06-ФР "Сведения о выписке и отпуске лекарственных средств за счет средств федерального бюджета, бюджета субъекта Российской Федерации, передаваемые в Минздравсоцразвития Российской Федерации для формирования и ведения Федерального регистра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</si>
  <si>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 xml:space="preserve">органы исполнительной власти субъекта РФ, 
ФМБА России
</t>
  </si>
  <si>
    <t>Отчет об использовании средств на реализацию мероприятий по проведению оздоровительной кампании детей, находящихся в трудной жизненной ситуации</t>
  </si>
  <si>
    <t>Приказ Минздравсоцразвития России от 01.06.2010 г. №411н</t>
  </si>
  <si>
    <t>Квартальная, 
Годовая
(5 числа месяца, следующего за отчетным периодом)</t>
  </si>
  <si>
    <t>Отчет о произведенных кассовых расходах бюджетов субъектов Российской Федерации на реализацию мероприятий по проведению оздоровительной кампании детей, находящихся в трудной жизненной ситуации</t>
  </si>
  <si>
    <t>Форма №003-у-МС "Карта донесения о случае материнской смерти"</t>
  </si>
  <si>
    <t>Приказ Минздравсоцразвития России от 23.06.2006 г. №500</t>
  </si>
  <si>
    <t xml:space="preserve">главный акушер-гинеколог субъекта Российской Федерации </t>
  </si>
  <si>
    <t>Форма представления субъектами Российской Федерации предложений о потребности в привлечении иностранных работников на предстоящий год</t>
  </si>
  <si>
    <t xml:space="preserve">Постановление Правительства РФ от 22.12.2006 г. №783;
Приказ Минздравсоцразвития России от 05.04.2007 г. №227
</t>
  </si>
  <si>
    <t>Годовая 
(15 июля текущего года)</t>
  </si>
  <si>
    <t>органы исполнительной власти субъектов РФ</t>
  </si>
  <si>
    <t>Заявка по объемам квот на осуществление иностранными гражданами трудовой деятельности в Российской Федерации на предстоящий год в разрезе профессий (должностей) субъекта Российской Федерации</t>
  </si>
  <si>
    <t>Приказ Минздравсоцразвития России от 05.042007 г. №227</t>
  </si>
  <si>
    <t>1 
(в разрезе профессий)</t>
  </si>
  <si>
    <t>Заявка по объемам квот на осуществление иностранными   гражданами трудовой деятельности в Российской Федерации на предстоящий год в разрезе зарубежных стран субъекта Российской Федерации (Форма утверждена приказом Минздравсоцразвития России от 5 апреля 2007 г. №227</t>
  </si>
  <si>
    <t>1  
(на три года в разрезе стран)</t>
  </si>
  <si>
    <t>Основные показатели рынка труда в субъекте РФ</t>
  </si>
  <si>
    <t>Форма  №МДТП-К "Сведения о подготовке медицинского персонала для учреждений здравоохранения субъекта Российской Федерации и муниципальных образований, участвующих в реализации мероприятий, направленных на совершенствование организации медицинской помощи пострадавшим при дорожно-транспортных происшествиях"</t>
  </si>
  <si>
    <t>Приказ Минздравсоцразвития России от 11.07.2008 №332 
(в редакции от 06.11.2009 г. №873)
«О порядке организации мониторинга реализации мероприятий, направленных на совершенствование организации медицинской помощи пострадавшим при дорожно-транспортных происшествиях»</t>
  </si>
  <si>
    <t>Месячная</t>
  </si>
  <si>
    <t>Форма №МДТП-МО1 "Сведения о поставках медицинского оборудования в учреждения здравоохранения субъекта Российской Федерации и муниципальных образований, участвующих в реализации мероприятий, направленных на совершенствование организации
медицинской помощи пострадавшим при дорожно-транспортных происшествиях"</t>
  </si>
  <si>
    <t>Приказ Минздравсоцразвития России от 06.11.2009 г. №873 
«О порядке организации мониторинга реализации мероприятий, направленных на совершенствование организации медицинской помощи пострадавшим при дорожно-транспортных происшествиях»</t>
  </si>
  <si>
    <t>8 (+дополнительные строки)</t>
  </si>
  <si>
    <t>Форма №МДТП-МО2 "Сведения об использовании медицинского оборудования в учреждениях здравоохранения субъекта Российской Федерации и муниципальных образований, закупаемого за счет субсидий федерального бюджета, в целях реализации мероприятий, направленных на совершенствование организации медицинской помощи пострадавшим при дорожно-транспортных происшествиях"</t>
  </si>
  <si>
    <t>16 (+дополнительные строки)</t>
  </si>
  <si>
    <t>Форма № МДТП-ЦП "Сведения об основных целевых показателях деятельности учреждений здравоохранения субъекта Российской Федерации и муниципальных образований, участвующих в реализации мероприятий, направленных на совершенствование организации медицинской помощи пострадавшим при дорожно-транспортных происшествиях, вдоль федеральной автомобильной дороги"</t>
  </si>
  <si>
    <t>Форма №МОПН-МО "Cведения о поставках медицинского оборудования в учреждения здравоохранения субъекта Российской Федерации, участвующего в реализации мероприятий, направленных на совершенствование организации онкологической помощи населению"</t>
  </si>
  <si>
    <t>Приказ Минздравсоцразвития России от 18.01.2010 г. №16 
«О порядке организации мониторинга реализации мероприятий, направленных на совершенствование организации онкологической помощи населению»</t>
  </si>
  <si>
    <t>Месячная
(1 число месяца, следующего за отчетным)</t>
  </si>
  <si>
    <t>Органы управления здравоохранением субъектов РФ</t>
  </si>
  <si>
    <t xml:space="preserve">7 (+дополнительные строки)
</t>
  </si>
  <si>
    <t>Форма №МОПН-ЦП "Сведения об основных целевых показателях деятельности учреждений субъекта Российской Федерации и муниципальных образований, участвующих в реализации мероприятий, направленных на совершенствование организации онкологической помощи населению"</t>
  </si>
  <si>
    <t>нет количественных показателей</t>
  </si>
  <si>
    <t>Форма №МОПН-К "Сведения о подготовке медицинского персонала для учреждений здравоохранения субъекта Российской Федерации и муниципальных образований, участвующих в реализации мероприятий, направленных на совершенствование организации  онкологической помощи населению"</t>
  </si>
  <si>
    <t>Обобщенный информационно-аналитический материал о реализации региональных программ демографического развития субъектов РФ</t>
  </si>
  <si>
    <t>Приказ Минздравсоцразвития России от 24.11.2008 г. №662 
«О проведении мониторинга реализации программ демографического развития»</t>
  </si>
  <si>
    <t>органами исполнительной власти субъектов Российской Федерации, ответственными за реализацию мер демографической политики в субъекте Российской Федерации</t>
  </si>
  <si>
    <t>Отчет о выплате компенсации страховой премии по договору обязательного страхования гражданской ответственности инвалидам, получившим транспортные средства через органы социальной защиты</t>
  </si>
  <si>
    <t xml:space="preserve">Постановление Правительства РФ от 19.08.2005 г. №528;
Приказ Минздравсоцразвития России от 09.11.2009 г. №880н
</t>
  </si>
  <si>
    <t>Органы исполнительной власти субъектов Российской Федерации</t>
  </si>
  <si>
    <t>Список лиц, которым выплачена компенсация страховых премий по договору обязательного страхования гражданской ответственности владельцев транспортных средств</t>
  </si>
  <si>
    <t xml:space="preserve">Приказ Минздравсоцразвития России от 09.11.2009 г. №880н
</t>
  </si>
  <si>
    <t>Квартальная, 
Годовая</t>
  </si>
  <si>
    <t>Отчет о расходах бюджета субъекта Российской Федерации, источником финансового обеспечения которых являются субвенции из федерального бюджета</t>
  </si>
  <si>
    <t>Постановление Правительства РФ от 19.08.2005 г. №528;
Приказ Минфина России от 30.03.2011 г. №38н</t>
  </si>
  <si>
    <t>Квартальная ,
Годовая
(15 число месяца, следующего за отчетным периодом)</t>
  </si>
  <si>
    <t>Приложение 1. Отчет о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</si>
  <si>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Приказ Минздравсоцразвития России от 14.09.2010 г. №801н</t>
  </si>
  <si>
    <t>Месячная
(10 число месяца, следующего за отчетным)</t>
  </si>
  <si>
    <t>Уполномоченные органы исполнительной власти субъектов Российской Федерации</t>
  </si>
  <si>
    <t>Приложение 2. Отчет о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</si>
  <si>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 xml:space="preserve">Приложение 3. Отчет о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t>
  </si>
  <si>
    <t>Полугодовая, 
Годовая 
(10 число месяца, следующего за отчетным периодом)</t>
  </si>
  <si>
    <t>Отчет о расходах бюджета субъекта Российской Федерации, источником финансового обеспечения которых является субвенция, на осуществление переданных полномочий Российской Федерации по оказанию отдельным категориям граждан государственной социальной помощи в части предоставления при наличии медицинских показаний путевок на санаторно-курортное лечение, а также бесплатного проезда на междугородном транспорте к месту лечения и обратно</t>
  </si>
  <si>
    <t>Приказ Минздравсоцразвития России от 11.04.2011 г. №297н</t>
  </si>
  <si>
    <t>Квартальная,
Годовая</t>
  </si>
  <si>
    <t>Отчет о расходах бюджета субъекта Российской Федерации, источником финансового обеспечения которых является субсидия из федерального бюджета бюджету субъекта Российской Федерации на финансовое обеспечение мероприятий, направленных на проведение пренатальной (дородовой) диагностики нарушений развития ребенка</t>
  </si>
  <si>
    <t>Приказ Минздравсоцразвития России от 04.04.2011 г. №265н 
"Об утверждении Порядка представления и формы отчета о расходах бюджета субъекта Российской Федерации, источником финансового обеспечения которых является субсидия из федерального бюджета бюджету субъекта Российской Федерации на финансовое обеспечение мероприятий, направленных на проведение пренатальной (дородовой) диагностики нарушений развития ребенка»</t>
  </si>
  <si>
    <t>Квартальная
(10 числа месяца, следующего за отчетным периодом)</t>
  </si>
  <si>
    <t>9 в разрезе субсидий</t>
  </si>
  <si>
    <t>Отчет о расходах бюджета субъекта Российской Федерации, источником финансового обеспечения которых является субсидия из федерального бюджета на закупку диагностических средств для выявления и мониторинга лечения лиц, инфицированных вирусами иммунодефицита человека и гепатитов B и C</t>
  </si>
  <si>
    <t>Приказ Минздравсоцразвития России  от 15.06.2011г. №549н 
«Об утверждении форм и порядков представления отчетов о расходах бюджета субъекта Российской Федерации, источником финансвого обеспечения которых является субсидия из федерального бюджета на закупку диагностических средств для выявления и мониторинга лечения лиц, инфицированных вирусами иммунодефицита человека и гепатитов В и С, о достижении значения целевого пказателя эффективности использования субсидии из федерального бюджета на закупку диагностических средств для выявления и мониторинга лечения лиц, инфицированных вирусами иммунодефицита человека и гепатитов В и С</t>
  </si>
  <si>
    <t>10 ( в разрезе трансфертов)</t>
  </si>
  <si>
    <t>Отчет о достижении значений показателей результативности предоставления субсидии из федерального бюджета на финансовое обеспечение закупок диагностических средств для выявления и мониторинга лечения лиц, инфицированных вирусами иммунодефицита человека и гепатитов B и C</t>
  </si>
  <si>
    <t>Приказ Минздравсоцразвития России  от 15.06.2011г. №549н «Об утверждении форм и порядков представления отчетов о расходах бюджета субъекта Российской Федерации, источником финансвого обеспечения которых является субсидия из федерального бюджета на закупку диагностических средств для выявления и мониторинга лечения лиц, инфицированных вирусами иммунодефицита человека и гепатитов В и С, о достижении значения целевого пказателя эффективности использования субсидии из федерального бюджета на закупку диагностических средств для выявления и мониторинга лечения лиц, инфицированных вирусами иммунодефицита человека и гепатитов В и С</t>
  </si>
  <si>
    <t>Сведения для определения размера субвенции, предоставляемой из федерального бюджета бюджетам субъектов Российской Федерации на осуществление переданных полномочий Российской Федерации по предоставлению мер социальной защиты инвалидам и отдельным категориям граждан из числа ветеранов</t>
  </si>
  <si>
    <t>Приказ Минздравсоцразвития России от 10.03.2011 г. №179н</t>
  </si>
  <si>
    <t>Годовая 
(1 апреля текущего года)</t>
  </si>
  <si>
    <t>Отчет о расходах бюджета субъекта Российской Федерации, источником финансового обеспечения которых является субвенция, предоставленная из федерального бюджета на осуществление переданных полномочий Российской Федерации по предоставлению мер социальной защиты инвалидам и отдельным категориям граждан из числа ветеранов</t>
  </si>
  <si>
    <t>Квартальная,
Годовая
(15 число месяца, следующего за отчетным периодом)</t>
  </si>
  <si>
    <t>Отчет о расходовании субвенций, предоставленных из федерального бюджета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</si>
  <si>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Приказ Минздравсоцразвития России от 31.10.2008 г. №617н</t>
  </si>
  <si>
    <t>Квартальная 
(15 число месяца, следующего за отчетным периодом)</t>
  </si>
  <si>
    <t>Формы ПС, Д-др "Отчет о реализации мероприятий приоритетного национального проекта «Здоровье»</t>
  </si>
  <si>
    <t>Типовая инструкция от 22.07.2009 г. №ВП-П12-4159 "О порядке составления и представления отчетности о реализации приоритетных национальных проектов и мероприятий по улучшению демографической ситуации, утвержденной Председателем Правительства Российской федерации"</t>
  </si>
  <si>
    <t>Масячная, 
Квартальная, 
Годовая</t>
  </si>
  <si>
    <t xml:space="preserve">Отчет о реализации пилотного проекта по отработке формирования доступной среды </t>
  </si>
  <si>
    <t>Приказ Минздравсоцразвития России от 12.07.2011 г. №712н</t>
  </si>
  <si>
    <t xml:space="preserve">Годовая 
(1 января)
</t>
  </si>
  <si>
    <t>информация по мероприятиям</t>
  </si>
  <si>
    <t>Отчет об осуществлении расходов бюджета, источником финансового обеспечения которого являются субсидии из федерального бюджета  на софинансирование расходов по реализации мероприятий долгосрочной целевой программы «Доступная среда»</t>
  </si>
  <si>
    <t>Приказ Минздравсоцразвития России от 12.07.2011г. №712н</t>
  </si>
  <si>
    <t xml:space="preserve">уполномоченные органы субъектов Российской Федерации
</t>
  </si>
  <si>
    <t>9 по трансфертам+3 по мероприятиям</t>
  </si>
  <si>
    <t>Отчет о достижении значения показателя результативности предоставления субсидии из федерального бюджета бюджету субъекта Российской Федерации на 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t>
  </si>
  <si>
    <t xml:space="preserve">Отчет о расходах, источником финансового обеспечения которых является субсидия из федерального бюджета на софинансирование мероприятий региональных программ, реализуемых за счет средств бюджета субъекта Российской Федерации в рамках федеральной целевой программы "Предупреждение и борьба с социально значимыми заболеваниями (2007 - 2012 годы)" (Приказ Минздравсоцразвития РФ от 07.10.2011 N 1154н)
</t>
  </si>
  <si>
    <t>Приказ Минздравсоцразвития РФ от 07.10.2011 N 1154н;
Постановление Правительства РФ от 10.05.2007 г. №280 
«Об утверждении федеральной целевой программы «Предупреждение и борьба с социально значимыми заболеваниями (2007 - 2012 годы)»</t>
  </si>
  <si>
    <t>ПИК "Мониторинг проведения оздоровительной компании детей школьного возраста"</t>
  </si>
  <si>
    <t>1. Федеральное статистическое наблюдение</t>
  </si>
  <si>
    <t>2. Отраслевое статистическое наблюдение</t>
  </si>
  <si>
    <r>
      <t>3. Иные данные</t>
    </r>
    <r>
      <rPr>
        <sz val="16"/>
        <color indexed="13"/>
        <rFont val="Arial Cyr"/>
        <family val="0"/>
      </rPr>
      <t xml:space="preserve"> (за исключением данных, указанных в табл. 1 и подпадающих под требования федерального закона 210-ФЗ)</t>
    </r>
  </si>
  <si>
    <t>Реквизиты и наименование нормативного акта (приказа)</t>
  </si>
  <si>
    <t>Периодичность представления данных</t>
  </si>
  <si>
    <t>Состав информации, запрашиваемой федеральным Минздравом у субъектов РФ и муниципальных образований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</si>
</sst>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0"/>
      <name val="Arial Cyr"/>
      <family val="0"/>
    </font>
    <font>
      <sz val="11"/>
      <color indexed="8"/>
      <name val="Calibri"/>
      <family val="2"/>
    </font>
    <font>
      <i/>
      <sz val="10"/>
      <name val="Arial Cyr"/>
      <family val="0"/>
    </font>
    <font>
      <b/>
      <sz val="10"/>
      <name val="Arial Cyr"/>
      <family val="0"/>
    </font>
    <font>
      <b/>
      <sz val="10"/>
      <name val="Times New Roman"/>
      <family val="1"/>
    </font>
    <font>
      <sz val="10"/>
      <name val="Times New Roman"/>
      <family val="1"/>
    </font>
    <font>
      <b/>
      <i/>
      <sz val="12"/>
      <name val="Times New Roman"/>
      <family val="1"/>
    </font>
    <font>
      <i/>
      <sz val="12"/>
      <name val="Times New Roman"/>
      <family val="1"/>
    </font>
    <font>
      <sz val="9"/>
      <name val="Arial Cyr"/>
      <family val="0"/>
    </font>
    <font>
      <i/>
      <sz val="9"/>
      <name val="Times New Roman"/>
      <family val="1"/>
    </font>
    <font>
      <b/>
      <sz val="9"/>
      <name val="Tahoma"/>
      <family val="2"/>
    </font>
    <font>
      <sz val="9"/>
      <name val="Tahoma"/>
      <family val="2"/>
    </font>
    <font>
      <b/>
      <sz val="16"/>
      <color indexed="13"/>
      <name val="Arial Cyr"/>
      <family val="0"/>
    </font>
    <font>
      <b/>
      <sz val="18"/>
      <name val="Arial Cyr"/>
      <family val="0"/>
    </font>
    <font>
      <sz val="16"/>
      <color indexed="13"/>
      <name val="Arial Cyr"/>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FFFF00"/>
      <name val="Arial Cyr"/>
      <family val="0"/>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style="thin"/>
      <top style="thin"/>
      <bottom/>
    </border>
    <border>
      <left style="medium"/>
      <right/>
      <top style="medium"/>
      <bottom style="medium"/>
    </border>
    <border>
      <left/>
      <right/>
      <top style="medium"/>
      <bottom style="medium"/>
    </border>
    <border>
      <left style="thin"/>
      <right style="thin"/>
      <top style="medium"/>
      <bottom style="medium"/>
    </border>
    <border>
      <left style="thin"/>
      <right style="thin"/>
      <top/>
      <bottom style="thin"/>
    </border>
    <border>
      <left style="medium"/>
      <right style="thin"/>
      <top style="medium"/>
      <bottom style="thin"/>
    </border>
    <border>
      <left style="thin"/>
      <right style="thin"/>
      <top style="medium"/>
      <bottom style="thin"/>
    </border>
    <border>
      <left style="medium"/>
      <right style="thin"/>
      <top/>
      <bottom style="medium"/>
    </border>
    <border>
      <left style="thin"/>
      <right style="thin"/>
      <top/>
      <bottom style="medium"/>
    </border>
    <border>
      <left/>
      <right style="medium"/>
      <top style="medium"/>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2" fillId="33" borderId="0" xfId="0" applyFont="1" applyFill="1" applyAlignment="1">
      <alignment horizontal="right"/>
    </xf>
    <xf numFmtId="0" fontId="3" fillId="0" borderId="10" xfId="0" applyFont="1" applyBorder="1" applyAlignment="1">
      <alignment horizontal="center" vertical="top"/>
    </xf>
    <xf numFmtId="0" fontId="5" fillId="0" borderId="10" xfId="0" applyFont="1" applyFill="1" applyBorder="1" applyAlignment="1" applyProtection="1">
      <alignment horizontal="left" vertical="top" wrapText="1"/>
      <protection locked="0"/>
    </xf>
    <xf numFmtId="0" fontId="5" fillId="0" borderId="10" xfId="0" applyFont="1" applyBorder="1" applyAlignment="1">
      <alignment horizontal="center" vertical="top"/>
    </xf>
    <xf numFmtId="49"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0" fillId="0" borderId="10" xfId="0" applyFont="1" applyBorder="1" applyAlignment="1">
      <alignment horizontal="left" vertical="top"/>
    </xf>
    <xf numFmtId="0" fontId="3" fillId="0" borderId="10" xfId="0" applyFont="1" applyFill="1" applyBorder="1" applyAlignment="1">
      <alignment horizontal="left" vertical="top"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0" fontId="5" fillId="0" borderId="10" xfId="0" applyFont="1" applyFill="1" applyBorder="1" applyAlignment="1" applyProtection="1">
      <alignment horizontal="center" vertical="top" wrapText="1"/>
      <protection locked="0"/>
    </xf>
    <xf numFmtId="0" fontId="6" fillId="33" borderId="11" xfId="0" applyFont="1" applyFill="1" applyBorder="1" applyAlignment="1">
      <alignment horizontal="left" vertical="center"/>
    </xf>
    <xf numFmtId="0" fontId="7" fillId="33" borderId="12" xfId="0" applyFont="1" applyFill="1" applyBorder="1" applyAlignment="1">
      <alignment horizontal="left"/>
    </xf>
    <xf numFmtId="0" fontId="7" fillId="33" borderId="12" xfId="0" applyFont="1" applyFill="1" applyBorder="1" applyAlignment="1">
      <alignment horizontal="center"/>
    </xf>
    <xf numFmtId="3" fontId="6" fillId="33" borderId="10"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5" fillId="33" borderId="12" xfId="0" applyFont="1" applyFill="1" applyBorder="1" applyAlignment="1">
      <alignment horizontal="lef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5" fillId="33" borderId="10" xfId="0" applyFont="1" applyFill="1" applyBorder="1" applyAlignment="1">
      <alignment horizontal="left" vertical="top" wrapText="1" shrinkToFit="1"/>
    </xf>
    <xf numFmtId="0" fontId="6" fillId="33" borderId="13" xfId="0" applyFont="1" applyFill="1" applyBorder="1" applyAlignment="1">
      <alignment horizontal="left" vertical="center"/>
    </xf>
    <xf numFmtId="0" fontId="7" fillId="33" borderId="14" xfId="0" applyFont="1" applyFill="1" applyBorder="1" applyAlignment="1">
      <alignment horizontal="left"/>
    </xf>
    <xf numFmtId="0" fontId="7" fillId="33" borderId="14" xfId="0" applyFont="1" applyFill="1" applyBorder="1" applyAlignment="1">
      <alignment horizontal="center"/>
    </xf>
    <xf numFmtId="3" fontId="6" fillId="33" borderId="15" xfId="0" applyNumberFormat="1" applyFont="1" applyFill="1" applyBorder="1" applyAlignment="1">
      <alignment horizontal="center" vertical="center"/>
    </xf>
    <xf numFmtId="0" fontId="4" fillId="33" borderId="14" xfId="0" applyFont="1" applyFill="1" applyBorder="1" applyAlignment="1">
      <alignment horizontal="center" vertical="center" wrapText="1"/>
    </xf>
    <xf numFmtId="0" fontId="6" fillId="33" borderId="16" xfId="0" applyFont="1" applyFill="1" applyBorder="1" applyAlignment="1">
      <alignment horizontal="left" vertical="center"/>
    </xf>
    <xf numFmtId="0" fontId="7" fillId="33" borderId="17" xfId="0" applyFont="1" applyFill="1" applyBorder="1" applyAlignment="1">
      <alignment horizontal="left"/>
    </xf>
    <xf numFmtId="0" fontId="7" fillId="33" borderId="17" xfId="0" applyFont="1" applyFill="1" applyBorder="1" applyAlignment="1">
      <alignment horizontal="center"/>
    </xf>
    <xf numFmtId="3" fontId="6" fillId="33" borderId="18" xfId="0" applyNumberFormat="1" applyFont="1" applyFill="1" applyBorder="1" applyAlignment="1">
      <alignment horizontal="center" vertical="center"/>
    </xf>
    <xf numFmtId="0" fontId="4" fillId="33" borderId="17" xfId="0" applyFont="1" applyFill="1" applyBorder="1" applyAlignment="1">
      <alignment horizontal="center" vertical="center" wrapText="1"/>
    </xf>
    <xf numFmtId="0" fontId="5" fillId="33" borderId="17" xfId="0" applyFont="1" applyFill="1" applyBorder="1" applyAlignment="1">
      <alignment horizontal="left" vertical="top" wrapText="1"/>
    </xf>
    <xf numFmtId="0" fontId="0" fillId="33" borderId="0" xfId="0" applyFont="1" applyFill="1" applyAlignment="1">
      <alignment/>
    </xf>
    <xf numFmtId="0" fontId="0" fillId="33" borderId="0" xfId="0" applyFont="1" applyFill="1" applyAlignment="1">
      <alignment horizontal="center"/>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5" fillId="0" borderId="0" xfId="0" applyFont="1" applyFill="1" applyAlignment="1">
      <alignment vertical="top" wrapText="1"/>
    </xf>
    <xf numFmtId="49" fontId="4" fillId="33" borderId="10" xfId="0" applyNumberFormat="1" applyFont="1" applyFill="1" applyBorder="1" applyAlignment="1">
      <alignment horizontal="center" vertical="top" wrapText="1"/>
    </xf>
    <xf numFmtId="0" fontId="5" fillId="33" borderId="10" xfId="0" applyFont="1" applyFill="1" applyBorder="1" applyAlignment="1">
      <alignment horizontal="center" vertical="top"/>
    </xf>
    <xf numFmtId="0" fontId="4"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33" borderId="10" xfId="0" applyFont="1" applyFill="1" applyBorder="1" applyAlignment="1" applyProtection="1">
      <alignment horizontal="left" vertical="top" wrapText="1"/>
      <protection locked="0"/>
    </xf>
    <xf numFmtId="0" fontId="4" fillId="33" borderId="15" xfId="0" applyFont="1" applyFill="1" applyBorder="1" applyAlignment="1">
      <alignment vertical="top" wrapText="1"/>
    </xf>
    <xf numFmtId="0" fontId="5" fillId="33" borderId="15" xfId="0" applyFont="1" applyFill="1" applyBorder="1" applyAlignment="1">
      <alignment vertical="top" wrapText="1"/>
    </xf>
    <xf numFmtId="0" fontId="5" fillId="33" borderId="10" xfId="0" applyFont="1" applyFill="1" applyBorder="1" applyAlignment="1" applyProtection="1">
      <alignment horizontal="center" vertical="top" wrapText="1"/>
      <protection locked="0"/>
    </xf>
    <xf numFmtId="0" fontId="5" fillId="33" borderId="15" xfId="0" applyFont="1" applyFill="1" applyBorder="1" applyAlignment="1">
      <alignment horizontal="center" vertical="top"/>
    </xf>
    <xf numFmtId="0" fontId="5" fillId="33" borderId="15" xfId="0" applyFont="1" applyFill="1" applyBorder="1" applyAlignment="1">
      <alignment horizontal="left" vertical="top" wrapText="1"/>
    </xf>
    <xf numFmtId="0" fontId="5"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33" borderId="10"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shrinkToFit="1"/>
    </xf>
    <xf numFmtId="0" fontId="5" fillId="0" borderId="10" xfId="0" applyFont="1" applyBorder="1" applyAlignment="1">
      <alignment horizontal="center" vertical="top" wrapText="1" shrinkToFit="1"/>
    </xf>
    <xf numFmtId="0" fontId="6" fillId="34" borderId="10" xfId="0" applyFont="1" applyFill="1" applyBorder="1" applyAlignment="1">
      <alignment horizontal="center"/>
    </xf>
    <xf numFmtId="0" fontId="5" fillId="34" borderId="10" xfId="0" applyFont="1" applyFill="1" applyBorder="1" applyAlignment="1">
      <alignment/>
    </xf>
    <xf numFmtId="0" fontId="3" fillId="0" borderId="0" xfId="0" applyFont="1" applyAlignment="1">
      <alignment/>
    </xf>
    <xf numFmtId="0" fontId="8" fillId="0" borderId="0" xfId="0" applyFont="1" applyAlignment="1">
      <alignment/>
    </xf>
    <xf numFmtId="0" fontId="5" fillId="0" borderId="0" xfId="0" applyFont="1" applyAlignment="1">
      <alignment/>
    </xf>
    <xf numFmtId="0" fontId="9" fillId="34" borderId="10" xfId="0" applyFont="1" applyFill="1" applyBorder="1" applyAlignment="1">
      <alignment horizontal="center" wrapText="1"/>
    </xf>
    <xf numFmtId="3" fontId="6" fillId="34" borderId="10" xfId="0" applyNumberFormat="1" applyFont="1" applyFill="1" applyBorder="1" applyAlignment="1">
      <alignment horizontal="center" wrapText="1"/>
    </xf>
    <xf numFmtId="3" fontId="3" fillId="33" borderId="0" xfId="0" applyNumberFormat="1" applyFont="1" applyFill="1" applyAlignment="1">
      <alignment/>
    </xf>
    <xf numFmtId="0" fontId="5" fillId="35" borderId="10" xfId="0" applyFont="1" applyFill="1" applyBorder="1" applyAlignment="1">
      <alignment horizontal="center" vertical="top" wrapText="1" shrinkToFit="1"/>
    </xf>
    <xf numFmtId="0" fontId="5" fillId="36" borderId="10" xfId="0" applyFont="1" applyFill="1" applyBorder="1" applyAlignment="1">
      <alignment horizontal="center" vertical="top" wrapText="1" shrinkToFit="1"/>
    </xf>
    <xf numFmtId="3" fontId="5" fillId="33" borderId="14" xfId="0" applyNumberFormat="1" applyFont="1" applyFill="1" applyBorder="1" applyAlignment="1">
      <alignment horizontal="left" vertical="top" wrapText="1"/>
    </xf>
    <xf numFmtId="0" fontId="0" fillId="33"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49" fontId="5" fillId="0"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xf>
    <xf numFmtId="49" fontId="0" fillId="0" borderId="0" xfId="0" applyNumberFormat="1" applyFont="1" applyAlignment="1">
      <alignment/>
    </xf>
    <xf numFmtId="0" fontId="0" fillId="0" borderId="0" xfId="0" applyFont="1" applyAlignment="1">
      <alignment horizontal="center"/>
    </xf>
    <xf numFmtId="0" fontId="13" fillId="33" borderId="0" xfId="0" applyFont="1" applyFill="1" applyAlignment="1">
      <alignment/>
    </xf>
    <xf numFmtId="0" fontId="3" fillId="0" borderId="19" xfId="0" applyFont="1" applyBorder="1" applyAlignment="1">
      <alignment horizontal="center" vertical="top"/>
    </xf>
    <xf numFmtId="0" fontId="5" fillId="0" borderId="19"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left" vertical="top" wrapText="1"/>
      <protection locked="0"/>
    </xf>
    <xf numFmtId="0" fontId="5" fillId="0" borderId="19" xfId="0" applyFont="1" applyBorder="1" applyAlignment="1">
      <alignment horizontal="center" vertical="top"/>
    </xf>
    <xf numFmtId="49" fontId="5" fillId="0" borderId="19" xfId="0" applyNumberFormat="1" applyFont="1" applyBorder="1" applyAlignment="1">
      <alignment horizontal="left" vertical="top" wrapText="1"/>
    </xf>
    <xf numFmtId="0" fontId="5" fillId="0" borderId="19" xfId="0" applyFont="1" applyBorder="1" applyAlignment="1">
      <alignment horizontal="left" vertical="top" wrapText="1"/>
    </xf>
    <xf numFmtId="0" fontId="3" fillId="37" borderId="20"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8" borderId="22" xfId="0" applyFont="1" applyFill="1" applyBorder="1" applyAlignment="1">
      <alignment horizontal="center"/>
    </xf>
    <xf numFmtId="0" fontId="3" fillId="38" borderId="23" xfId="0" applyFont="1" applyFill="1" applyBorder="1" applyAlignment="1">
      <alignment horizontal="center"/>
    </xf>
    <xf numFmtId="0" fontId="6" fillId="34" borderId="10" xfId="0" applyFont="1" applyFill="1" applyBorder="1" applyAlignment="1">
      <alignment horizontal="left" vertical="center" wrapText="1"/>
    </xf>
    <xf numFmtId="0" fontId="7" fillId="0" borderId="10" xfId="0" applyFont="1" applyBorder="1" applyAlignment="1">
      <alignment horizontal="left" wrapText="1"/>
    </xf>
    <xf numFmtId="0" fontId="48" fillId="39" borderId="16"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24" xfId="0" applyFont="1" applyFill="1" applyBorder="1" applyAlignment="1">
      <alignment horizontal="center" vertical="center"/>
    </xf>
    <xf numFmtId="0" fontId="48" fillId="39" borderId="11" xfId="0" applyFont="1" applyFill="1" applyBorder="1" applyAlignment="1">
      <alignment horizontal="center" vertical="center"/>
    </xf>
    <xf numFmtId="0" fontId="48" fillId="39" borderId="12" xfId="0" applyFont="1" applyFill="1" applyBorder="1" applyAlignment="1">
      <alignment horizontal="center" vertical="center"/>
    </xf>
    <xf numFmtId="0" fontId="48" fillId="39" borderId="25"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156"/>
  <sheetViews>
    <sheetView tabSelected="1" zoomScaleSheetLayoutView="100" zoomScalePageLayoutView="50" workbookViewId="0" topLeftCell="A1">
      <pane ySplit="5" topLeftCell="A6" activePane="bottomLeft" state="frozen"/>
      <selection pane="topLeft" activeCell="A1" sqref="A1"/>
      <selection pane="bottomLeft" activeCell="A1" sqref="A1"/>
    </sheetView>
  </sheetViews>
  <sheetFormatPr defaultColWidth="9.00390625" defaultRowHeight="12.75"/>
  <cols>
    <col min="1" max="1" width="3.375" style="71" customWidth="1"/>
    <col min="2" max="2" width="8.75390625" style="71" customWidth="1"/>
    <col min="3" max="3" width="20.75390625" style="74" hidden="1" customWidth="1"/>
    <col min="4" max="5" width="25.75390625" style="71" customWidth="1"/>
    <col min="6" max="6" width="20.75390625" style="75" customWidth="1"/>
    <col min="7" max="7" width="25.75390625" style="71" customWidth="1"/>
    <col min="8" max="9" width="20.75390625" style="60" customWidth="1"/>
    <col min="10" max="10" width="20.75390625" style="61" customWidth="1"/>
    <col min="11" max="18" width="20.75390625" style="71" customWidth="1"/>
    <col min="19" max="16384" width="9.125" style="71" customWidth="1"/>
  </cols>
  <sheetData>
    <row r="1" ht="14.25" customHeight="1"/>
    <row r="2" spans="2:10" s="32" customFormat="1" ht="25.5" customHeight="1">
      <c r="B2" s="76" t="s">
        <v>375</v>
      </c>
      <c r="F2" s="33"/>
      <c r="J2" s="64"/>
    </row>
    <row r="3" spans="6:9" s="32" customFormat="1" ht="15" customHeight="1" thickBot="1">
      <c r="F3" s="33"/>
      <c r="H3" s="1"/>
      <c r="I3" s="1"/>
    </row>
    <row r="4" spans="2:11" s="68" customFormat="1" ht="79.5" customHeight="1">
      <c r="B4" s="83" t="s">
        <v>74</v>
      </c>
      <c r="C4" s="84" t="s">
        <v>75</v>
      </c>
      <c r="D4" s="84" t="s">
        <v>76</v>
      </c>
      <c r="E4" s="84" t="s">
        <v>373</v>
      </c>
      <c r="F4" s="84" t="s">
        <v>374</v>
      </c>
      <c r="G4" s="84" t="s">
        <v>77</v>
      </c>
      <c r="H4" s="84" t="s">
        <v>78</v>
      </c>
      <c r="I4" s="84" t="s">
        <v>79</v>
      </c>
      <c r="J4" s="84" t="s">
        <v>80</v>
      </c>
      <c r="K4" s="84" t="s">
        <v>81</v>
      </c>
    </row>
    <row r="5" spans="2:11" s="32" customFormat="1" ht="13.5" thickBot="1">
      <c r="B5" s="85">
        <v>1</v>
      </c>
      <c r="C5" s="86">
        <v>2</v>
      </c>
      <c r="D5" s="86">
        <v>3</v>
      </c>
      <c r="E5" s="86">
        <v>4</v>
      </c>
      <c r="F5" s="86">
        <v>5</v>
      </c>
      <c r="G5" s="86">
        <v>6</v>
      </c>
      <c r="H5" s="86">
        <v>7</v>
      </c>
      <c r="I5" s="86">
        <v>8</v>
      </c>
      <c r="J5" s="86">
        <v>9</v>
      </c>
      <c r="K5" s="86">
        <v>10</v>
      </c>
    </row>
    <row r="6" spans="2:11" s="70" customFormat="1" ht="21" thickBot="1">
      <c r="B6" s="89" t="s">
        <v>370</v>
      </c>
      <c r="C6" s="90"/>
      <c r="D6" s="90"/>
      <c r="E6" s="90"/>
      <c r="F6" s="90"/>
      <c r="G6" s="90"/>
      <c r="H6" s="90"/>
      <c r="I6" s="90"/>
      <c r="J6" s="90"/>
      <c r="K6" s="91"/>
    </row>
    <row r="7" spans="2:11" ht="60" customHeight="1">
      <c r="B7" s="77">
        <v>1</v>
      </c>
      <c r="C7" s="78" t="s">
        <v>82</v>
      </c>
      <c r="D7" s="79" t="s">
        <v>83</v>
      </c>
      <c r="E7" s="79" t="s">
        <v>84</v>
      </c>
      <c r="F7" s="78" t="s">
        <v>85</v>
      </c>
      <c r="G7" s="79" t="s">
        <v>86</v>
      </c>
      <c r="H7" s="80">
        <v>850</v>
      </c>
      <c r="I7" s="80">
        <v>4</v>
      </c>
      <c r="J7" s="81" t="s">
        <v>87</v>
      </c>
      <c r="K7" s="82" t="s">
        <v>88</v>
      </c>
    </row>
    <row r="8" spans="2:11" ht="60" customHeight="1">
      <c r="B8" s="2">
        <f>B7+1</f>
        <v>2</v>
      </c>
      <c r="C8" s="72" t="s">
        <v>89</v>
      </c>
      <c r="D8" s="3" t="s">
        <v>90</v>
      </c>
      <c r="E8" s="3" t="s">
        <v>91</v>
      </c>
      <c r="F8" s="11" t="s">
        <v>92</v>
      </c>
      <c r="G8" s="3" t="s">
        <v>86</v>
      </c>
      <c r="H8" s="4">
        <v>420</v>
      </c>
      <c r="I8" s="4">
        <v>1</v>
      </c>
      <c r="J8" s="5" t="s">
        <v>87</v>
      </c>
      <c r="K8" s="6" t="s">
        <v>88</v>
      </c>
    </row>
    <row r="9" spans="2:11" ht="60" customHeight="1">
      <c r="B9" s="2">
        <f aca="true" t="shared" si="0" ref="B9:B44">B8+1</f>
        <v>3</v>
      </c>
      <c r="C9" s="11" t="s">
        <v>93</v>
      </c>
      <c r="D9" s="3" t="s">
        <v>94</v>
      </c>
      <c r="E9" s="3" t="s">
        <v>91</v>
      </c>
      <c r="F9" s="11" t="s">
        <v>92</v>
      </c>
      <c r="G9" s="3" t="s">
        <v>86</v>
      </c>
      <c r="H9" s="4">
        <v>131</v>
      </c>
      <c r="I9" s="4">
        <v>7</v>
      </c>
      <c r="J9" s="5" t="s">
        <v>87</v>
      </c>
      <c r="K9" s="6" t="s">
        <v>88</v>
      </c>
    </row>
    <row r="10" spans="2:11" ht="60" customHeight="1">
      <c r="B10" s="2">
        <f t="shared" si="0"/>
        <v>4</v>
      </c>
      <c r="C10" s="11" t="s">
        <v>95</v>
      </c>
      <c r="D10" s="3" t="s">
        <v>96</v>
      </c>
      <c r="E10" s="3" t="s">
        <v>97</v>
      </c>
      <c r="F10" s="11" t="s">
        <v>98</v>
      </c>
      <c r="G10" s="3" t="s">
        <v>99</v>
      </c>
      <c r="H10" s="4">
        <v>96</v>
      </c>
      <c r="I10" s="4">
        <v>6</v>
      </c>
      <c r="J10" s="5" t="s">
        <v>87</v>
      </c>
      <c r="K10" s="8"/>
    </row>
    <row r="11" spans="2:11" ht="60" customHeight="1">
      <c r="B11" s="2">
        <f t="shared" si="0"/>
        <v>5</v>
      </c>
      <c r="C11" s="11"/>
      <c r="D11" s="3" t="s">
        <v>100</v>
      </c>
      <c r="E11" s="3" t="s">
        <v>97</v>
      </c>
      <c r="F11" s="11" t="s">
        <v>98</v>
      </c>
      <c r="G11" s="3" t="s">
        <v>99</v>
      </c>
      <c r="H11" s="9">
        <v>130</v>
      </c>
      <c r="I11" s="9">
        <v>4</v>
      </c>
      <c r="J11" s="5" t="s">
        <v>87</v>
      </c>
      <c r="K11" s="10" t="s">
        <v>88</v>
      </c>
    </row>
    <row r="12" spans="2:11" ht="60" customHeight="1">
      <c r="B12" s="2">
        <f t="shared" si="0"/>
        <v>6</v>
      </c>
      <c r="C12" s="11" t="s">
        <v>101</v>
      </c>
      <c r="D12" s="3" t="s">
        <v>102</v>
      </c>
      <c r="E12" s="3" t="s">
        <v>103</v>
      </c>
      <c r="F12" s="11" t="s">
        <v>104</v>
      </c>
      <c r="G12" s="3" t="s">
        <v>86</v>
      </c>
      <c r="H12" s="4">
        <v>170</v>
      </c>
      <c r="I12" s="4">
        <v>1</v>
      </c>
      <c r="J12" s="5" t="s">
        <v>87</v>
      </c>
      <c r="K12" s="6" t="s">
        <v>88</v>
      </c>
    </row>
    <row r="13" spans="2:11" ht="60" customHeight="1">
      <c r="B13" s="2">
        <f t="shared" si="0"/>
        <v>7</v>
      </c>
      <c r="C13" s="11"/>
      <c r="D13" s="3" t="s">
        <v>105</v>
      </c>
      <c r="E13" s="3" t="s">
        <v>106</v>
      </c>
      <c r="F13" s="11" t="s">
        <v>107</v>
      </c>
      <c r="G13" s="3" t="s">
        <v>108</v>
      </c>
      <c r="H13" s="4">
        <v>112</v>
      </c>
      <c r="I13" s="4">
        <v>1</v>
      </c>
      <c r="J13" s="5" t="s">
        <v>87</v>
      </c>
      <c r="K13" s="6"/>
    </row>
    <row r="14" spans="2:11" ht="60" customHeight="1">
      <c r="B14" s="2">
        <f t="shared" si="0"/>
        <v>8</v>
      </c>
      <c r="C14" s="11" t="s">
        <v>109</v>
      </c>
      <c r="D14" s="3" t="s">
        <v>110</v>
      </c>
      <c r="E14" s="3" t="s">
        <v>111</v>
      </c>
      <c r="F14" s="11" t="s">
        <v>112</v>
      </c>
      <c r="G14" s="3" t="s">
        <v>86</v>
      </c>
      <c r="H14" s="4">
        <v>1248</v>
      </c>
      <c r="I14" s="4">
        <v>2</v>
      </c>
      <c r="J14" s="5" t="s">
        <v>87</v>
      </c>
      <c r="K14" s="6" t="s">
        <v>88</v>
      </c>
    </row>
    <row r="15" spans="2:11" ht="60" customHeight="1">
      <c r="B15" s="2">
        <f t="shared" si="0"/>
        <v>9</v>
      </c>
      <c r="C15" s="11" t="s">
        <v>113</v>
      </c>
      <c r="D15" s="3" t="s">
        <v>114</v>
      </c>
      <c r="E15" s="3" t="s">
        <v>111</v>
      </c>
      <c r="F15" s="11" t="s">
        <v>112</v>
      </c>
      <c r="G15" s="3" t="s">
        <v>86</v>
      </c>
      <c r="H15" s="4">
        <v>89</v>
      </c>
      <c r="I15" s="4">
        <v>7</v>
      </c>
      <c r="J15" s="5" t="s">
        <v>87</v>
      </c>
      <c r="K15" s="6" t="s">
        <v>88</v>
      </c>
    </row>
    <row r="16" spans="2:11" ht="60" customHeight="1">
      <c r="B16" s="2">
        <f t="shared" si="0"/>
        <v>10</v>
      </c>
      <c r="C16" s="11" t="s">
        <v>115</v>
      </c>
      <c r="D16" s="3" t="s">
        <v>116</v>
      </c>
      <c r="E16" s="3" t="s">
        <v>111</v>
      </c>
      <c r="F16" s="11" t="s">
        <v>104</v>
      </c>
      <c r="G16" s="3" t="s">
        <v>86</v>
      </c>
      <c r="H16" s="4">
        <v>840</v>
      </c>
      <c r="I16" s="4">
        <v>1</v>
      </c>
      <c r="J16" s="5" t="s">
        <v>87</v>
      </c>
      <c r="K16" s="6" t="s">
        <v>88</v>
      </c>
    </row>
    <row r="17" spans="2:11" ht="60" customHeight="1">
      <c r="B17" s="2">
        <f t="shared" si="0"/>
        <v>11</v>
      </c>
      <c r="C17" s="11" t="s">
        <v>117</v>
      </c>
      <c r="D17" s="3" t="s">
        <v>118</v>
      </c>
      <c r="E17" s="3" t="s">
        <v>119</v>
      </c>
      <c r="F17" s="11" t="s">
        <v>120</v>
      </c>
      <c r="G17" s="3" t="s">
        <v>121</v>
      </c>
      <c r="H17" s="4">
        <v>135</v>
      </c>
      <c r="I17" s="4">
        <v>2</v>
      </c>
      <c r="J17" s="5" t="s">
        <v>87</v>
      </c>
      <c r="K17" s="6"/>
    </row>
    <row r="18" spans="2:11" ht="60" customHeight="1">
      <c r="B18" s="2">
        <f t="shared" si="0"/>
        <v>12</v>
      </c>
      <c r="C18" s="11"/>
      <c r="D18" s="3" t="s">
        <v>122</v>
      </c>
      <c r="E18" s="3" t="s">
        <v>119</v>
      </c>
      <c r="F18" s="11" t="s">
        <v>120</v>
      </c>
      <c r="G18" s="3" t="s">
        <v>123</v>
      </c>
      <c r="H18" s="4">
        <f>12*5</f>
        <v>60</v>
      </c>
      <c r="I18" s="4">
        <v>2</v>
      </c>
      <c r="J18" s="5" t="s">
        <v>87</v>
      </c>
      <c r="K18" s="6"/>
    </row>
    <row r="19" spans="2:11" ht="60" customHeight="1">
      <c r="B19" s="2">
        <f t="shared" si="0"/>
        <v>13</v>
      </c>
      <c r="C19" s="11" t="s">
        <v>124</v>
      </c>
      <c r="D19" s="3" t="s">
        <v>125</v>
      </c>
      <c r="E19" s="3" t="s">
        <v>126</v>
      </c>
      <c r="F19" s="11" t="s">
        <v>112</v>
      </c>
      <c r="G19" s="3" t="s">
        <v>86</v>
      </c>
      <c r="H19" s="4">
        <v>788</v>
      </c>
      <c r="I19" s="4">
        <v>6</v>
      </c>
      <c r="J19" s="5" t="s">
        <v>87</v>
      </c>
      <c r="K19" s="6" t="s">
        <v>88</v>
      </c>
    </row>
    <row r="20" spans="2:11" ht="60" customHeight="1">
      <c r="B20" s="2">
        <f t="shared" si="0"/>
        <v>14</v>
      </c>
      <c r="C20" s="11"/>
      <c r="D20" s="3" t="s">
        <v>127</v>
      </c>
      <c r="E20" s="3" t="s">
        <v>128</v>
      </c>
      <c r="F20" s="11" t="s">
        <v>129</v>
      </c>
      <c r="G20" s="3" t="s">
        <v>99</v>
      </c>
      <c r="H20" s="4">
        <v>156</v>
      </c>
      <c r="I20" s="4">
        <v>4</v>
      </c>
      <c r="J20" s="5" t="s">
        <v>87</v>
      </c>
      <c r="K20" s="8"/>
    </row>
    <row r="21" spans="2:11" ht="60" customHeight="1">
      <c r="B21" s="2">
        <f t="shared" si="0"/>
        <v>15</v>
      </c>
      <c r="C21" s="11" t="s">
        <v>130</v>
      </c>
      <c r="D21" s="3" t="s">
        <v>131</v>
      </c>
      <c r="E21" s="3" t="s">
        <v>132</v>
      </c>
      <c r="F21" s="11" t="s">
        <v>133</v>
      </c>
      <c r="G21" s="3" t="s">
        <v>86</v>
      </c>
      <c r="H21" s="4">
        <v>1440</v>
      </c>
      <c r="I21" s="4">
        <v>1</v>
      </c>
      <c r="J21" s="5" t="s">
        <v>87</v>
      </c>
      <c r="K21" s="6" t="s">
        <v>88</v>
      </c>
    </row>
    <row r="22" spans="2:11" ht="60" customHeight="1">
      <c r="B22" s="2">
        <f t="shared" si="0"/>
        <v>16</v>
      </c>
      <c r="C22" s="11" t="s">
        <v>134</v>
      </c>
      <c r="D22" s="3" t="s">
        <v>135</v>
      </c>
      <c r="E22" s="3" t="s">
        <v>132</v>
      </c>
      <c r="F22" s="11" t="s">
        <v>133</v>
      </c>
      <c r="G22" s="3" t="s">
        <v>86</v>
      </c>
      <c r="H22" s="4">
        <v>632</v>
      </c>
      <c r="I22" s="4">
        <v>1</v>
      </c>
      <c r="J22" s="5" t="s">
        <v>87</v>
      </c>
      <c r="K22" s="6" t="s">
        <v>88</v>
      </c>
    </row>
    <row r="23" spans="2:11" ht="60" customHeight="1">
      <c r="B23" s="2">
        <f t="shared" si="0"/>
        <v>17</v>
      </c>
      <c r="C23" s="11"/>
      <c r="D23" s="3" t="s">
        <v>136</v>
      </c>
      <c r="E23" s="3" t="s">
        <v>132</v>
      </c>
      <c r="F23" s="11" t="s">
        <v>92</v>
      </c>
      <c r="G23" s="3" t="s">
        <v>86</v>
      </c>
      <c r="H23" s="4">
        <v>651</v>
      </c>
      <c r="I23" s="4">
        <v>33</v>
      </c>
      <c r="J23" s="5" t="s">
        <v>87</v>
      </c>
      <c r="K23" s="6" t="s">
        <v>88</v>
      </c>
    </row>
    <row r="24" spans="2:11" ht="60" customHeight="1">
      <c r="B24" s="2">
        <f t="shared" si="0"/>
        <v>18</v>
      </c>
      <c r="C24" s="11"/>
      <c r="D24" s="3" t="s">
        <v>137</v>
      </c>
      <c r="E24" s="3" t="s">
        <v>132</v>
      </c>
      <c r="F24" s="11" t="s">
        <v>92</v>
      </c>
      <c r="G24" s="3" t="s">
        <v>86</v>
      </c>
      <c r="H24" s="4">
        <v>307</v>
      </c>
      <c r="I24" s="4">
        <v>14</v>
      </c>
      <c r="J24" s="5" t="s">
        <v>87</v>
      </c>
      <c r="K24" s="6" t="s">
        <v>88</v>
      </c>
    </row>
    <row r="25" spans="2:11" ht="60" customHeight="1">
      <c r="B25" s="2">
        <f t="shared" si="0"/>
        <v>19</v>
      </c>
      <c r="C25" s="11" t="s">
        <v>138</v>
      </c>
      <c r="D25" s="3" t="s">
        <v>139</v>
      </c>
      <c r="E25" s="3" t="s">
        <v>140</v>
      </c>
      <c r="F25" s="11" t="s">
        <v>141</v>
      </c>
      <c r="G25" s="3" t="s">
        <v>142</v>
      </c>
      <c r="H25" s="11">
        <v>920</v>
      </c>
      <c r="I25" s="11">
        <v>23</v>
      </c>
      <c r="J25" s="5" t="s">
        <v>87</v>
      </c>
      <c r="K25" s="7"/>
    </row>
    <row r="26" spans="2:11" ht="60" customHeight="1">
      <c r="B26" s="2">
        <f t="shared" si="0"/>
        <v>20</v>
      </c>
      <c r="C26" s="11" t="s">
        <v>143</v>
      </c>
      <c r="D26" s="3" t="s">
        <v>144</v>
      </c>
      <c r="E26" s="3" t="s">
        <v>140</v>
      </c>
      <c r="F26" s="11" t="s">
        <v>145</v>
      </c>
      <c r="G26" s="3" t="s">
        <v>142</v>
      </c>
      <c r="H26" s="11">
        <v>208</v>
      </c>
      <c r="I26" s="11">
        <v>11</v>
      </c>
      <c r="J26" s="5" t="s">
        <v>87</v>
      </c>
      <c r="K26" s="7"/>
    </row>
    <row r="27" spans="2:11" ht="60" customHeight="1">
      <c r="B27" s="2">
        <f t="shared" si="0"/>
        <v>21</v>
      </c>
      <c r="C27" s="11" t="s">
        <v>146</v>
      </c>
      <c r="D27" s="3" t="s">
        <v>147</v>
      </c>
      <c r="E27" s="3" t="s">
        <v>140</v>
      </c>
      <c r="F27" s="11" t="s">
        <v>148</v>
      </c>
      <c r="G27" s="3" t="s">
        <v>142</v>
      </c>
      <c r="H27" s="11">
        <v>188</v>
      </c>
      <c r="I27" s="11">
        <v>25</v>
      </c>
      <c r="J27" s="5" t="s">
        <v>87</v>
      </c>
      <c r="K27" s="7"/>
    </row>
    <row r="28" spans="2:11" ht="60" customHeight="1">
      <c r="B28" s="2">
        <f t="shared" si="0"/>
        <v>22</v>
      </c>
      <c r="C28" s="11" t="s">
        <v>149</v>
      </c>
      <c r="D28" s="3" t="s">
        <v>150</v>
      </c>
      <c r="E28" s="3" t="s">
        <v>140</v>
      </c>
      <c r="F28" s="11" t="s">
        <v>151</v>
      </c>
      <c r="G28" s="3" t="s">
        <v>152</v>
      </c>
      <c r="H28" s="11">
        <v>386</v>
      </c>
      <c r="I28" s="11">
        <v>46</v>
      </c>
      <c r="J28" s="5" t="s">
        <v>87</v>
      </c>
      <c r="K28" s="7"/>
    </row>
    <row r="29" spans="2:11" ht="60" customHeight="1">
      <c r="B29" s="2">
        <f t="shared" si="0"/>
        <v>23</v>
      </c>
      <c r="C29" s="11"/>
      <c r="D29" s="3" t="s">
        <v>153</v>
      </c>
      <c r="E29" s="3" t="s">
        <v>154</v>
      </c>
      <c r="F29" s="11" t="s">
        <v>155</v>
      </c>
      <c r="G29" s="3" t="s">
        <v>156</v>
      </c>
      <c r="H29" s="9">
        <v>15</v>
      </c>
      <c r="I29" s="11">
        <v>6</v>
      </c>
      <c r="J29" s="5" t="s">
        <v>87</v>
      </c>
      <c r="K29" s="7"/>
    </row>
    <row r="30" spans="2:11" ht="60" customHeight="1">
      <c r="B30" s="2">
        <f t="shared" si="0"/>
        <v>24</v>
      </c>
      <c r="C30" s="11" t="s">
        <v>157</v>
      </c>
      <c r="D30" s="3" t="s">
        <v>158</v>
      </c>
      <c r="E30" s="3" t="s">
        <v>159</v>
      </c>
      <c r="F30" s="11" t="s">
        <v>92</v>
      </c>
      <c r="G30" s="3" t="s">
        <v>86</v>
      </c>
      <c r="H30" s="4">
        <v>405</v>
      </c>
      <c r="I30" s="4">
        <v>12</v>
      </c>
      <c r="J30" s="5" t="s">
        <v>87</v>
      </c>
      <c r="K30" s="6" t="s">
        <v>88</v>
      </c>
    </row>
    <row r="31" spans="2:11" ht="60" customHeight="1">
      <c r="B31" s="2">
        <f t="shared" si="0"/>
        <v>25</v>
      </c>
      <c r="C31" s="11" t="s">
        <v>160</v>
      </c>
      <c r="D31" s="3" t="s">
        <v>161</v>
      </c>
      <c r="E31" s="3" t="s">
        <v>159</v>
      </c>
      <c r="F31" s="11" t="s">
        <v>92</v>
      </c>
      <c r="G31" s="3" t="s">
        <v>86</v>
      </c>
      <c r="H31" s="4">
        <v>2880</v>
      </c>
      <c r="I31" s="4">
        <v>3</v>
      </c>
      <c r="J31" s="5" t="s">
        <v>87</v>
      </c>
      <c r="K31" s="6" t="s">
        <v>88</v>
      </c>
    </row>
    <row r="32" spans="2:11" ht="60" customHeight="1">
      <c r="B32" s="2">
        <f t="shared" si="0"/>
        <v>26</v>
      </c>
      <c r="C32" s="11" t="s">
        <v>162</v>
      </c>
      <c r="D32" s="3" t="s">
        <v>163</v>
      </c>
      <c r="E32" s="3" t="s">
        <v>159</v>
      </c>
      <c r="F32" s="11" t="s">
        <v>112</v>
      </c>
      <c r="G32" s="3" t="s">
        <v>86</v>
      </c>
      <c r="H32" s="4">
        <v>1269</v>
      </c>
      <c r="I32" s="4">
        <v>1</v>
      </c>
      <c r="J32" s="5" t="s">
        <v>87</v>
      </c>
      <c r="K32" s="6" t="s">
        <v>88</v>
      </c>
    </row>
    <row r="33" spans="2:11" ht="60" customHeight="1">
      <c r="B33" s="2">
        <f t="shared" si="0"/>
        <v>27</v>
      </c>
      <c r="C33" s="11"/>
      <c r="D33" s="3" t="s">
        <v>164</v>
      </c>
      <c r="E33" s="3" t="s">
        <v>159</v>
      </c>
      <c r="F33" s="11" t="s">
        <v>92</v>
      </c>
      <c r="G33" s="3" t="s">
        <v>86</v>
      </c>
      <c r="H33" s="4">
        <v>566</v>
      </c>
      <c r="I33" s="4">
        <v>23</v>
      </c>
      <c r="J33" s="5" t="s">
        <v>87</v>
      </c>
      <c r="K33" s="6" t="s">
        <v>88</v>
      </c>
    </row>
    <row r="34" spans="2:11" ht="60" customHeight="1">
      <c r="B34" s="2">
        <f t="shared" si="0"/>
        <v>28</v>
      </c>
      <c r="C34" s="11"/>
      <c r="D34" s="3" t="s">
        <v>165</v>
      </c>
      <c r="E34" s="3" t="s">
        <v>159</v>
      </c>
      <c r="F34" s="11" t="s">
        <v>92</v>
      </c>
      <c r="G34" s="3" t="s">
        <v>86</v>
      </c>
      <c r="H34" s="4">
        <v>640</v>
      </c>
      <c r="I34" s="4">
        <v>29</v>
      </c>
      <c r="J34" s="5" t="s">
        <v>87</v>
      </c>
      <c r="K34" s="6" t="s">
        <v>88</v>
      </c>
    </row>
    <row r="35" spans="2:11" ht="60" customHeight="1">
      <c r="B35" s="2">
        <f t="shared" si="0"/>
        <v>29</v>
      </c>
      <c r="C35" s="11" t="s">
        <v>166</v>
      </c>
      <c r="D35" s="3" t="s">
        <v>167</v>
      </c>
      <c r="E35" s="3" t="s">
        <v>168</v>
      </c>
      <c r="F35" s="11" t="s">
        <v>92</v>
      </c>
      <c r="G35" s="3" t="s">
        <v>86</v>
      </c>
      <c r="H35" s="4">
        <v>1747</v>
      </c>
      <c r="I35" s="4">
        <v>2</v>
      </c>
      <c r="J35" s="5" t="s">
        <v>87</v>
      </c>
      <c r="K35" s="6" t="s">
        <v>88</v>
      </c>
    </row>
    <row r="36" spans="2:11" ht="60" customHeight="1">
      <c r="B36" s="2">
        <f t="shared" si="0"/>
        <v>30</v>
      </c>
      <c r="C36" s="11" t="s">
        <v>169</v>
      </c>
      <c r="D36" s="3" t="s">
        <v>170</v>
      </c>
      <c r="E36" s="3" t="s">
        <v>168</v>
      </c>
      <c r="F36" s="11" t="s">
        <v>92</v>
      </c>
      <c r="G36" s="3" t="s">
        <v>86</v>
      </c>
      <c r="H36" s="4">
        <v>1015</v>
      </c>
      <c r="I36" s="4">
        <v>5</v>
      </c>
      <c r="J36" s="5" t="s">
        <v>87</v>
      </c>
      <c r="K36" s="6" t="s">
        <v>88</v>
      </c>
    </row>
    <row r="37" spans="2:11" ht="60" customHeight="1">
      <c r="B37" s="2">
        <f t="shared" si="0"/>
        <v>31</v>
      </c>
      <c r="C37" s="11" t="s">
        <v>171</v>
      </c>
      <c r="D37" s="3" t="s">
        <v>172</v>
      </c>
      <c r="E37" s="3" t="s">
        <v>168</v>
      </c>
      <c r="F37" s="11" t="s">
        <v>92</v>
      </c>
      <c r="G37" s="3" t="s">
        <v>86</v>
      </c>
      <c r="H37" s="4">
        <v>2460</v>
      </c>
      <c r="I37" s="4">
        <v>3</v>
      </c>
      <c r="J37" s="5" t="s">
        <v>87</v>
      </c>
      <c r="K37" s="6" t="s">
        <v>88</v>
      </c>
    </row>
    <row r="38" spans="2:11" ht="60" customHeight="1">
      <c r="B38" s="2">
        <f t="shared" si="0"/>
        <v>32</v>
      </c>
      <c r="C38" s="11" t="s">
        <v>173</v>
      </c>
      <c r="D38" s="3" t="s">
        <v>174</v>
      </c>
      <c r="E38" s="3" t="s">
        <v>168</v>
      </c>
      <c r="F38" s="11" t="s">
        <v>92</v>
      </c>
      <c r="G38" s="3" t="s">
        <v>86</v>
      </c>
      <c r="H38" s="4">
        <v>308</v>
      </c>
      <c r="I38" s="4">
        <v>1</v>
      </c>
      <c r="J38" s="5" t="s">
        <v>87</v>
      </c>
      <c r="K38" s="6" t="s">
        <v>88</v>
      </c>
    </row>
    <row r="39" spans="2:11" ht="60" customHeight="1">
      <c r="B39" s="2">
        <f t="shared" si="0"/>
        <v>33</v>
      </c>
      <c r="C39" s="11" t="s">
        <v>175</v>
      </c>
      <c r="D39" s="3" t="s">
        <v>176</v>
      </c>
      <c r="E39" s="3" t="s">
        <v>168</v>
      </c>
      <c r="F39" s="11" t="s">
        <v>92</v>
      </c>
      <c r="G39" s="3" t="s">
        <v>86</v>
      </c>
      <c r="H39" s="4">
        <v>7400</v>
      </c>
      <c r="I39" s="4">
        <v>14</v>
      </c>
      <c r="J39" s="5" t="s">
        <v>87</v>
      </c>
      <c r="K39" s="6" t="s">
        <v>88</v>
      </c>
    </row>
    <row r="40" spans="2:11" ht="60" customHeight="1">
      <c r="B40" s="2">
        <f t="shared" si="0"/>
        <v>34</v>
      </c>
      <c r="C40" s="11"/>
      <c r="D40" s="3" t="s">
        <v>177</v>
      </c>
      <c r="E40" s="3" t="s">
        <v>168</v>
      </c>
      <c r="F40" s="11" t="s">
        <v>92</v>
      </c>
      <c r="G40" s="3" t="s">
        <v>86</v>
      </c>
      <c r="H40" s="4">
        <v>4700</v>
      </c>
      <c r="I40" s="4">
        <v>72</v>
      </c>
      <c r="J40" s="5" t="s">
        <v>87</v>
      </c>
      <c r="K40" s="6" t="s">
        <v>88</v>
      </c>
    </row>
    <row r="41" spans="2:11" ht="60" customHeight="1">
      <c r="B41" s="2">
        <f t="shared" si="0"/>
        <v>35</v>
      </c>
      <c r="C41" s="11" t="s">
        <v>93</v>
      </c>
      <c r="D41" s="3" t="s">
        <v>178</v>
      </c>
      <c r="E41" s="3" t="s">
        <v>168</v>
      </c>
      <c r="F41" s="11" t="s">
        <v>92</v>
      </c>
      <c r="G41" s="3" t="s">
        <v>86</v>
      </c>
      <c r="H41" s="4">
        <v>360</v>
      </c>
      <c r="I41" s="4">
        <v>9</v>
      </c>
      <c r="J41" s="5" t="s">
        <v>87</v>
      </c>
      <c r="K41" s="6" t="s">
        <v>88</v>
      </c>
    </row>
    <row r="42" spans="2:11" ht="60" customHeight="1">
      <c r="B42" s="2">
        <f t="shared" si="0"/>
        <v>36</v>
      </c>
      <c r="C42" s="11"/>
      <c r="D42" s="3" t="s">
        <v>179</v>
      </c>
      <c r="E42" s="3" t="s">
        <v>168</v>
      </c>
      <c r="F42" s="11" t="s">
        <v>92</v>
      </c>
      <c r="G42" s="3" t="s">
        <v>86</v>
      </c>
      <c r="H42" s="4">
        <v>827</v>
      </c>
      <c r="I42" s="4">
        <v>18</v>
      </c>
      <c r="J42" s="5" t="s">
        <v>87</v>
      </c>
      <c r="K42" s="6" t="s">
        <v>88</v>
      </c>
    </row>
    <row r="43" spans="2:11" ht="60" customHeight="1">
      <c r="B43" s="2">
        <f t="shared" si="0"/>
        <v>37</v>
      </c>
      <c r="C43" s="11"/>
      <c r="D43" s="3" t="s">
        <v>180</v>
      </c>
      <c r="E43" s="3" t="s">
        <v>168</v>
      </c>
      <c r="F43" s="11" t="s">
        <v>92</v>
      </c>
      <c r="G43" s="3" t="s">
        <v>86</v>
      </c>
      <c r="H43" s="4">
        <v>589</v>
      </c>
      <c r="I43" s="4">
        <v>4</v>
      </c>
      <c r="J43" s="5" t="s">
        <v>87</v>
      </c>
      <c r="K43" s="6" t="s">
        <v>88</v>
      </c>
    </row>
    <row r="44" spans="2:11" ht="60" customHeight="1">
      <c r="B44" s="2">
        <f t="shared" si="0"/>
        <v>38</v>
      </c>
      <c r="C44" s="11" t="s">
        <v>181</v>
      </c>
      <c r="D44" s="3" t="s">
        <v>182</v>
      </c>
      <c r="E44" s="3" t="s">
        <v>168</v>
      </c>
      <c r="F44" s="11" t="s">
        <v>92</v>
      </c>
      <c r="G44" s="3" t="s">
        <v>86</v>
      </c>
      <c r="H44" s="4">
        <v>7120</v>
      </c>
      <c r="I44" s="4">
        <v>74</v>
      </c>
      <c r="J44" s="5" t="s">
        <v>87</v>
      </c>
      <c r="K44" s="6" t="s">
        <v>88</v>
      </c>
    </row>
    <row r="45" spans="2:11" s="69" customFormat="1" ht="66.75" customHeight="1">
      <c r="B45" s="2">
        <f>B44+1</f>
        <v>39</v>
      </c>
      <c r="C45" s="11"/>
      <c r="D45" s="3" t="s">
        <v>183</v>
      </c>
      <c r="E45" s="3" t="s">
        <v>184</v>
      </c>
      <c r="F45" s="11" t="s">
        <v>185</v>
      </c>
      <c r="G45" s="3" t="s">
        <v>186</v>
      </c>
      <c r="H45" s="9">
        <v>64</v>
      </c>
      <c r="I45" s="9">
        <v>1</v>
      </c>
      <c r="J45" s="5" t="s">
        <v>87</v>
      </c>
      <c r="K45" s="10" t="s">
        <v>88</v>
      </c>
    </row>
    <row r="46" spans="2:11" s="69" customFormat="1" ht="15.75">
      <c r="B46" s="12" t="s">
        <v>187</v>
      </c>
      <c r="C46" s="13"/>
      <c r="D46" s="13"/>
      <c r="E46" s="13"/>
      <c r="F46" s="14"/>
      <c r="G46" s="13"/>
      <c r="H46" s="15">
        <f>SUM(H7:H45)</f>
        <v>42322</v>
      </c>
      <c r="I46" s="15">
        <f>SUM(I7:I45)</f>
        <v>479</v>
      </c>
      <c r="J46" s="16"/>
      <c r="K46" s="17"/>
    </row>
    <row r="47" spans="2:11" s="69" customFormat="1" ht="23.25" customHeight="1">
      <c r="B47" s="92" t="s">
        <v>371</v>
      </c>
      <c r="C47" s="93"/>
      <c r="D47" s="93"/>
      <c r="E47" s="93"/>
      <c r="F47" s="93"/>
      <c r="G47" s="93"/>
      <c r="H47" s="93"/>
      <c r="I47" s="93"/>
      <c r="J47" s="93"/>
      <c r="K47" s="93"/>
    </row>
    <row r="48" spans="2:11" s="69" customFormat="1" ht="60" customHeight="1">
      <c r="B48" s="18">
        <v>1</v>
      </c>
      <c r="C48" s="19"/>
      <c r="D48" s="3" t="s">
        <v>188</v>
      </c>
      <c r="E48" s="3" t="s">
        <v>189</v>
      </c>
      <c r="F48" s="11" t="s">
        <v>190</v>
      </c>
      <c r="G48" s="3" t="s">
        <v>191</v>
      </c>
      <c r="H48" s="53" t="s">
        <v>192</v>
      </c>
      <c r="I48" s="4">
        <v>2</v>
      </c>
      <c r="J48" s="10" t="s">
        <v>87</v>
      </c>
      <c r="K48" s="10"/>
    </row>
    <row r="49" spans="2:11" s="69" customFormat="1" ht="60" customHeight="1">
      <c r="B49" s="18">
        <f>B48+1</f>
        <v>2</v>
      </c>
      <c r="C49" s="19"/>
      <c r="D49" s="3" t="s">
        <v>193</v>
      </c>
      <c r="E49" s="3" t="s">
        <v>189</v>
      </c>
      <c r="F49" s="11" t="s">
        <v>190</v>
      </c>
      <c r="G49" s="3" t="s">
        <v>191</v>
      </c>
      <c r="H49" s="53" t="s">
        <v>194</v>
      </c>
      <c r="I49" s="4">
        <v>2</v>
      </c>
      <c r="J49" s="10" t="s">
        <v>87</v>
      </c>
      <c r="K49" s="10"/>
    </row>
    <row r="50" spans="2:11" s="69" customFormat="1" ht="60" customHeight="1">
      <c r="B50" s="18">
        <f aca="true" t="shared" si="1" ref="B50:B65">B49+1</f>
        <v>3</v>
      </c>
      <c r="C50" s="19"/>
      <c r="D50" s="3" t="s">
        <v>195</v>
      </c>
      <c r="E50" s="3" t="s">
        <v>189</v>
      </c>
      <c r="F50" s="11" t="s">
        <v>190</v>
      </c>
      <c r="G50" s="3" t="s">
        <v>191</v>
      </c>
      <c r="H50" s="53">
        <v>13</v>
      </c>
      <c r="I50" s="4">
        <v>7</v>
      </c>
      <c r="J50" s="10" t="s">
        <v>87</v>
      </c>
      <c r="K50" s="10"/>
    </row>
    <row r="51" spans="2:11" s="69" customFormat="1" ht="60" customHeight="1">
      <c r="B51" s="18">
        <f t="shared" si="1"/>
        <v>4</v>
      </c>
      <c r="C51" s="19"/>
      <c r="D51" s="3" t="s">
        <v>196</v>
      </c>
      <c r="E51" s="3" t="s">
        <v>197</v>
      </c>
      <c r="F51" s="11" t="s">
        <v>198</v>
      </c>
      <c r="G51" s="3" t="s">
        <v>86</v>
      </c>
      <c r="H51" s="4">
        <v>610</v>
      </c>
      <c r="I51" s="4">
        <v>6</v>
      </c>
      <c r="J51" s="10" t="s">
        <v>87</v>
      </c>
      <c r="K51" s="10" t="s">
        <v>88</v>
      </c>
    </row>
    <row r="52" spans="2:11" s="69" customFormat="1" ht="60" customHeight="1">
      <c r="B52" s="18">
        <f t="shared" si="1"/>
        <v>5</v>
      </c>
      <c r="C52" s="19"/>
      <c r="D52" s="3" t="s">
        <v>199</v>
      </c>
      <c r="E52" s="3" t="s">
        <v>200</v>
      </c>
      <c r="F52" s="11" t="s">
        <v>104</v>
      </c>
      <c r="G52" s="3" t="s">
        <v>191</v>
      </c>
      <c r="H52" s="4">
        <v>57</v>
      </c>
      <c r="I52" s="4"/>
      <c r="J52" s="10" t="s">
        <v>87</v>
      </c>
      <c r="K52" s="10"/>
    </row>
    <row r="53" spans="2:11" s="69" customFormat="1" ht="60" customHeight="1">
      <c r="B53" s="18">
        <f t="shared" si="1"/>
        <v>6</v>
      </c>
      <c r="C53" s="19"/>
      <c r="D53" s="3" t="s">
        <v>201</v>
      </c>
      <c r="E53" s="3" t="s">
        <v>200</v>
      </c>
      <c r="F53" s="11" t="s">
        <v>104</v>
      </c>
      <c r="G53" s="3" t="s">
        <v>191</v>
      </c>
      <c r="H53" s="4">
        <v>119</v>
      </c>
      <c r="I53" s="4"/>
      <c r="J53" s="10" t="s">
        <v>87</v>
      </c>
      <c r="K53" s="10"/>
    </row>
    <row r="54" spans="2:11" s="69" customFormat="1" ht="60" customHeight="1">
      <c r="B54" s="18">
        <f t="shared" si="1"/>
        <v>7</v>
      </c>
      <c r="C54" s="19"/>
      <c r="D54" s="3" t="s">
        <v>202</v>
      </c>
      <c r="E54" s="3" t="s">
        <v>203</v>
      </c>
      <c r="F54" s="11" t="s">
        <v>204</v>
      </c>
      <c r="G54" s="3" t="s">
        <v>86</v>
      </c>
      <c r="H54" s="4">
        <v>4596</v>
      </c>
      <c r="I54" s="4">
        <v>12</v>
      </c>
      <c r="J54" s="10" t="s">
        <v>87</v>
      </c>
      <c r="K54" s="10" t="s">
        <v>88</v>
      </c>
    </row>
    <row r="55" spans="2:11" ht="60" customHeight="1">
      <c r="B55" s="18">
        <f t="shared" si="1"/>
        <v>8</v>
      </c>
      <c r="C55" s="3"/>
      <c r="D55" s="3" t="s">
        <v>205</v>
      </c>
      <c r="E55" s="3" t="s">
        <v>203</v>
      </c>
      <c r="F55" s="11" t="s">
        <v>204</v>
      </c>
      <c r="G55" s="3" t="s">
        <v>86</v>
      </c>
      <c r="H55" s="4">
        <v>2100</v>
      </c>
      <c r="I55" s="4">
        <v>8</v>
      </c>
      <c r="J55" s="10" t="s">
        <v>87</v>
      </c>
      <c r="K55" s="10" t="s">
        <v>88</v>
      </c>
    </row>
    <row r="56" spans="2:11" ht="60" customHeight="1">
      <c r="B56" s="18">
        <f t="shared" si="1"/>
        <v>9</v>
      </c>
      <c r="C56" s="3"/>
      <c r="D56" s="3" t="s">
        <v>206</v>
      </c>
      <c r="E56" s="3" t="s">
        <v>207</v>
      </c>
      <c r="F56" s="11" t="s">
        <v>104</v>
      </c>
      <c r="G56" s="3" t="s">
        <v>208</v>
      </c>
      <c r="H56" s="4">
        <v>30</v>
      </c>
      <c r="I56" s="4"/>
      <c r="J56" s="10" t="s">
        <v>87</v>
      </c>
      <c r="K56" s="10" t="s">
        <v>88</v>
      </c>
    </row>
    <row r="57" spans="2:11" ht="60" customHeight="1">
      <c r="B57" s="18">
        <f t="shared" si="1"/>
        <v>10</v>
      </c>
      <c r="C57" s="3"/>
      <c r="D57" s="3" t="s">
        <v>209</v>
      </c>
      <c r="E57" s="3" t="s">
        <v>210</v>
      </c>
      <c r="F57" s="11" t="s">
        <v>211</v>
      </c>
      <c r="G57" s="3" t="s">
        <v>191</v>
      </c>
      <c r="H57" s="53" t="s">
        <v>212</v>
      </c>
      <c r="I57" s="4">
        <v>2</v>
      </c>
      <c r="J57" s="10" t="s">
        <v>87</v>
      </c>
      <c r="K57" s="10"/>
    </row>
    <row r="58" spans="2:11" ht="60" customHeight="1">
      <c r="B58" s="18">
        <f t="shared" si="1"/>
        <v>11</v>
      </c>
      <c r="C58" s="3"/>
      <c r="D58" s="3" t="s">
        <v>213</v>
      </c>
      <c r="E58" s="3" t="s">
        <v>214</v>
      </c>
      <c r="F58" s="11" t="s">
        <v>204</v>
      </c>
      <c r="G58" s="3" t="s">
        <v>86</v>
      </c>
      <c r="H58" s="4">
        <v>82</v>
      </c>
      <c r="I58" s="4"/>
      <c r="J58" s="10" t="s">
        <v>87</v>
      </c>
      <c r="K58" s="10"/>
    </row>
    <row r="59" spans="2:11" ht="60" customHeight="1">
      <c r="B59" s="18">
        <f t="shared" si="1"/>
        <v>12</v>
      </c>
      <c r="C59" s="3"/>
      <c r="D59" s="3" t="s">
        <v>215</v>
      </c>
      <c r="E59" s="3" t="s">
        <v>216</v>
      </c>
      <c r="F59" s="11" t="s">
        <v>104</v>
      </c>
      <c r="G59" s="3" t="s">
        <v>191</v>
      </c>
      <c r="H59" s="4">
        <v>346</v>
      </c>
      <c r="I59" s="4"/>
      <c r="J59" s="10" t="s">
        <v>87</v>
      </c>
      <c r="K59" s="10"/>
    </row>
    <row r="60" spans="2:11" ht="60" customHeight="1">
      <c r="B60" s="18">
        <f t="shared" si="1"/>
        <v>13</v>
      </c>
      <c r="C60" s="3"/>
      <c r="D60" s="3" t="s">
        <v>217</v>
      </c>
      <c r="E60" s="3" t="s">
        <v>218</v>
      </c>
      <c r="F60" s="11" t="s">
        <v>104</v>
      </c>
      <c r="G60" s="3" t="s">
        <v>191</v>
      </c>
      <c r="H60" s="4">
        <v>1242</v>
      </c>
      <c r="I60" s="4"/>
      <c r="J60" s="10" t="s">
        <v>87</v>
      </c>
      <c r="K60" s="10"/>
    </row>
    <row r="61" spans="2:11" ht="60" customHeight="1">
      <c r="B61" s="18">
        <f t="shared" si="1"/>
        <v>14</v>
      </c>
      <c r="C61" s="3"/>
      <c r="D61" s="3" t="s">
        <v>219</v>
      </c>
      <c r="E61" s="3" t="s">
        <v>220</v>
      </c>
      <c r="F61" s="11" t="s">
        <v>155</v>
      </c>
      <c r="G61" s="3" t="s">
        <v>191</v>
      </c>
      <c r="H61" s="4">
        <v>590</v>
      </c>
      <c r="I61" s="4">
        <v>9</v>
      </c>
      <c r="J61" s="10" t="s">
        <v>87</v>
      </c>
      <c r="K61" s="10"/>
    </row>
    <row r="62" spans="2:11" ht="60" customHeight="1">
      <c r="B62" s="18">
        <f t="shared" si="1"/>
        <v>15</v>
      </c>
      <c r="C62" s="3" t="s">
        <v>221</v>
      </c>
      <c r="D62" s="3" t="s">
        <v>222</v>
      </c>
      <c r="E62" s="3" t="s">
        <v>223</v>
      </c>
      <c r="F62" s="11" t="s">
        <v>204</v>
      </c>
      <c r="G62" s="3" t="s">
        <v>86</v>
      </c>
      <c r="H62" s="4">
        <v>611</v>
      </c>
      <c r="I62" s="4">
        <v>6</v>
      </c>
      <c r="J62" s="10" t="s">
        <v>87</v>
      </c>
      <c r="K62" s="10" t="s">
        <v>88</v>
      </c>
    </row>
    <row r="63" spans="2:11" ht="60" customHeight="1">
      <c r="B63" s="18">
        <f t="shared" si="1"/>
        <v>16</v>
      </c>
      <c r="C63" s="3"/>
      <c r="D63" s="3" t="s">
        <v>224</v>
      </c>
      <c r="E63" s="3" t="s">
        <v>225</v>
      </c>
      <c r="F63" s="11" t="s">
        <v>104</v>
      </c>
      <c r="G63" s="3" t="s">
        <v>226</v>
      </c>
      <c r="H63" s="4">
        <v>95</v>
      </c>
      <c r="I63" s="4"/>
      <c r="J63" s="10" t="s">
        <v>87</v>
      </c>
      <c r="K63" s="10" t="s">
        <v>88</v>
      </c>
    </row>
    <row r="64" spans="2:11" ht="60" customHeight="1">
      <c r="B64" s="18">
        <f t="shared" si="1"/>
        <v>17</v>
      </c>
      <c r="C64" s="3"/>
      <c r="D64" s="43" t="s">
        <v>227</v>
      </c>
      <c r="E64" s="43" t="s">
        <v>228</v>
      </c>
      <c r="F64" s="46" t="s">
        <v>229</v>
      </c>
      <c r="G64" s="20" t="s">
        <v>230</v>
      </c>
      <c r="H64" s="4">
        <v>553</v>
      </c>
      <c r="I64" s="4">
        <v>15</v>
      </c>
      <c r="J64" s="10" t="s">
        <v>87</v>
      </c>
      <c r="K64" s="10" t="s">
        <v>231</v>
      </c>
    </row>
    <row r="65" spans="2:11" ht="60" customHeight="1">
      <c r="B65" s="18">
        <f t="shared" si="1"/>
        <v>18</v>
      </c>
      <c r="C65" s="3"/>
      <c r="D65" s="3" t="s">
        <v>232</v>
      </c>
      <c r="E65" s="3" t="s">
        <v>233</v>
      </c>
      <c r="F65" s="11" t="s">
        <v>104</v>
      </c>
      <c r="G65" s="3" t="s">
        <v>86</v>
      </c>
      <c r="H65" s="4">
        <v>183</v>
      </c>
      <c r="I65" s="4">
        <v>8</v>
      </c>
      <c r="J65" s="10" t="s">
        <v>87</v>
      </c>
      <c r="K65" s="10" t="s">
        <v>88</v>
      </c>
    </row>
    <row r="66" spans="2:11" s="69" customFormat="1" ht="16.5" thickBot="1">
      <c r="B66" s="21" t="s">
        <v>234</v>
      </c>
      <c r="C66" s="22"/>
      <c r="D66" s="22"/>
      <c r="E66" s="22"/>
      <c r="F66" s="23"/>
      <c r="G66" s="22"/>
      <c r="H66" s="24">
        <f>SUM(H48:H65)</f>
        <v>11227</v>
      </c>
      <c r="I66" s="24">
        <f>SUM(I48:I65)</f>
        <v>77</v>
      </c>
      <c r="J66" s="25"/>
      <c r="K66" s="67"/>
    </row>
    <row r="67" spans="2:11" s="69" customFormat="1" ht="16.5" thickBot="1">
      <c r="B67" s="26" t="s">
        <v>235</v>
      </c>
      <c r="C67" s="27"/>
      <c r="D67" s="27"/>
      <c r="E67" s="27"/>
      <c r="F67" s="28"/>
      <c r="G67" s="27"/>
      <c r="H67" s="29">
        <f>H46+H66</f>
        <v>53549</v>
      </c>
      <c r="I67" s="29">
        <f>I46+I66</f>
        <v>556</v>
      </c>
      <c r="J67" s="30"/>
      <c r="K67" s="31"/>
    </row>
    <row r="68" spans="2:11" s="32" customFormat="1" ht="20.25">
      <c r="B68" s="94" t="s">
        <v>372</v>
      </c>
      <c r="C68" s="94"/>
      <c r="D68" s="94"/>
      <c r="E68" s="94"/>
      <c r="F68" s="94"/>
      <c r="G68" s="94"/>
      <c r="H68" s="94"/>
      <c r="I68" s="94"/>
      <c r="J68" s="94"/>
      <c r="K68" s="94"/>
    </row>
    <row r="69" spans="2:11" s="37" customFormat="1" ht="49.5" customHeight="1">
      <c r="B69" s="18">
        <v>1</v>
      </c>
      <c r="C69" s="34"/>
      <c r="D69" s="3" t="s">
        <v>236</v>
      </c>
      <c r="E69" s="3" t="s">
        <v>237</v>
      </c>
      <c r="F69" s="11" t="s">
        <v>238</v>
      </c>
      <c r="G69" s="3" t="s">
        <v>239</v>
      </c>
      <c r="H69" s="9">
        <v>25</v>
      </c>
      <c r="I69" s="4"/>
      <c r="J69" s="35"/>
      <c r="K69" s="36"/>
    </row>
    <row r="70" spans="2:11" s="37" customFormat="1" ht="49.5" customHeight="1">
      <c r="B70" s="18">
        <f>B69+1</f>
        <v>2</v>
      </c>
      <c r="C70" s="34"/>
      <c r="D70" s="3" t="s">
        <v>240</v>
      </c>
      <c r="E70" s="3" t="s">
        <v>237</v>
      </c>
      <c r="F70" s="11" t="s">
        <v>241</v>
      </c>
      <c r="G70" s="3" t="s">
        <v>239</v>
      </c>
      <c r="H70" s="9">
        <v>267</v>
      </c>
      <c r="I70" s="4"/>
      <c r="J70" s="35"/>
      <c r="K70" s="36"/>
    </row>
    <row r="71" spans="2:11" s="37" customFormat="1" ht="49.5" customHeight="1">
      <c r="B71" s="18">
        <f aca="true" t="shared" si="2" ref="B71:B139">B70+1</f>
        <v>3</v>
      </c>
      <c r="C71" s="34"/>
      <c r="D71" s="3" t="s">
        <v>242</v>
      </c>
      <c r="E71" s="3" t="s">
        <v>243</v>
      </c>
      <c r="F71" s="11" t="s">
        <v>244</v>
      </c>
      <c r="G71" s="3" t="s">
        <v>99</v>
      </c>
      <c r="H71" s="9">
        <v>828</v>
      </c>
      <c r="I71" s="4"/>
      <c r="J71" s="35"/>
      <c r="K71" s="36"/>
    </row>
    <row r="72" spans="2:11" s="37" customFormat="1" ht="49.5" customHeight="1">
      <c r="B72" s="18">
        <f t="shared" si="2"/>
        <v>4</v>
      </c>
      <c r="C72" s="3"/>
      <c r="D72" s="3" t="s">
        <v>245</v>
      </c>
      <c r="E72" s="3" t="s">
        <v>246</v>
      </c>
      <c r="F72" s="11" t="s">
        <v>247</v>
      </c>
      <c r="G72" s="3" t="s">
        <v>86</v>
      </c>
      <c r="H72" s="9">
        <v>45</v>
      </c>
      <c r="I72" s="4" t="s">
        <v>248</v>
      </c>
      <c r="J72" s="35"/>
      <c r="K72" s="36"/>
    </row>
    <row r="73" spans="2:11" s="37" customFormat="1" ht="49.5" customHeight="1" hidden="1">
      <c r="B73" s="18">
        <f t="shared" si="2"/>
        <v>5</v>
      </c>
      <c r="C73" s="34"/>
      <c r="D73" s="3" t="s">
        <v>249</v>
      </c>
      <c r="E73" s="3" t="s">
        <v>250</v>
      </c>
      <c r="F73" s="11" t="s">
        <v>251</v>
      </c>
      <c r="G73" s="3" t="s">
        <v>252</v>
      </c>
      <c r="H73" s="9">
        <v>480</v>
      </c>
      <c r="I73" s="4"/>
      <c r="J73" s="35"/>
      <c r="K73" s="36"/>
    </row>
    <row r="74" spans="2:11" s="37" customFormat="1" ht="49.5" customHeight="1" hidden="1">
      <c r="B74" s="18">
        <f t="shared" si="2"/>
        <v>6</v>
      </c>
      <c r="C74" s="34"/>
      <c r="D74" s="3" t="s">
        <v>253</v>
      </c>
      <c r="E74" s="3" t="s">
        <v>250</v>
      </c>
      <c r="F74" s="11" t="s">
        <v>254</v>
      </c>
      <c r="G74" s="3" t="s">
        <v>252</v>
      </c>
      <c r="H74" s="9">
        <v>471</v>
      </c>
      <c r="I74" s="4"/>
      <c r="J74" s="35"/>
      <c r="K74" s="36"/>
    </row>
    <row r="75" spans="2:11" s="37" customFormat="1" ht="49.5" customHeight="1" hidden="1">
      <c r="B75" s="18">
        <f t="shared" si="2"/>
        <v>7</v>
      </c>
      <c r="C75" s="3"/>
      <c r="D75" s="3" t="s">
        <v>255</v>
      </c>
      <c r="E75" s="3" t="s">
        <v>250</v>
      </c>
      <c r="F75" s="11" t="s">
        <v>254</v>
      </c>
      <c r="G75" s="3" t="s">
        <v>252</v>
      </c>
      <c r="H75" s="9">
        <v>33</v>
      </c>
      <c r="I75" s="4"/>
      <c r="J75" s="35"/>
      <c r="K75" s="36"/>
    </row>
    <row r="76" spans="2:11" s="37" customFormat="1" ht="49.5" customHeight="1" hidden="1">
      <c r="B76" s="18">
        <f t="shared" si="2"/>
        <v>8</v>
      </c>
      <c r="C76" s="34"/>
      <c r="D76" s="3" t="s">
        <v>256</v>
      </c>
      <c r="E76" s="3" t="s">
        <v>250</v>
      </c>
      <c r="F76" s="11" t="s">
        <v>257</v>
      </c>
      <c r="G76" s="3" t="s">
        <v>252</v>
      </c>
      <c r="H76" s="9">
        <v>21</v>
      </c>
      <c r="I76" s="4"/>
      <c r="J76" s="35"/>
      <c r="K76" s="36"/>
    </row>
    <row r="77" spans="2:11" s="37" customFormat="1" ht="49.5" customHeight="1" hidden="1">
      <c r="B77" s="18">
        <f t="shared" si="2"/>
        <v>9</v>
      </c>
      <c r="C77" s="34"/>
      <c r="D77" s="3" t="s">
        <v>258</v>
      </c>
      <c r="E77" s="3" t="s">
        <v>250</v>
      </c>
      <c r="F77" s="11" t="s">
        <v>259</v>
      </c>
      <c r="G77" s="3" t="s">
        <v>252</v>
      </c>
      <c r="H77" s="9">
        <v>255</v>
      </c>
      <c r="I77" s="4"/>
      <c r="J77" s="35"/>
      <c r="K77" s="36"/>
    </row>
    <row r="78" spans="2:11" s="37" customFormat="1" ht="49.5" customHeight="1" hidden="1">
      <c r="B78" s="18">
        <f t="shared" si="2"/>
        <v>10</v>
      </c>
      <c r="C78" s="34"/>
      <c r="D78" s="3" t="s">
        <v>260</v>
      </c>
      <c r="E78" s="3" t="s">
        <v>250</v>
      </c>
      <c r="F78" s="11" t="s">
        <v>254</v>
      </c>
      <c r="G78" s="3" t="s">
        <v>261</v>
      </c>
      <c r="H78" s="9">
        <v>480</v>
      </c>
      <c r="I78" s="4">
        <v>7</v>
      </c>
      <c r="J78" s="35"/>
      <c r="K78" s="36"/>
    </row>
    <row r="79" spans="2:11" s="37" customFormat="1" ht="49.5" customHeight="1" hidden="1">
      <c r="B79" s="18">
        <f t="shared" si="2"/>
        <v>11</v>
      </c>
      <c r="C79" s="34"/>
      <c r="D79" s="3" t="s">
        <v>262</v>
      </c>
      <c r="E79" s="3" t="s">
        <v>250</v>
      </c>
      <c r="F79" s="11" t="s">
        <v>263</v>
      </c>
      <c r="G79" s="3" t="s">
        <v>264</v>
      </c>
      <c r="H79" s="9">
        <v>120</v>
      </c>
      <c r="I79" s="4">
        <v>3</v>
      </c>
      <c r="J79" s="35"/>
      <c r="K79" s="36"/>
    </row>
    <row r="80" spans="2:11" s="37" customFormat="1" ht="49.5" customHeight="1">
      <c r="B80" s="18">
        <f t="shared" si="2"/>
        <v>12</v>
      </c>
      <c r="C80" s="38"/>
      <c r="D80" s="43" t="s">
        <v>265</v>
      </c>
      <c r="E80" s="43" t="s">
        <v>266</v>
      </c>
      <c r="F80" s="46" t="s">
        <v>267</v>
      </c>
      <c r="G80" s="43" t="s">
        <v>239</v>
      </c>
      <c r="H80" s="9">
        <v>22</v>
      </c>
      <c r="I80" s="39"/>
      <c r="J80" s="40"/>
      <c r="K80" s="41" t="s">
        <v>231</v>
      </c>
    </row>
    <row r="81" spans="2:11" s="37" customFormat="1" ht="49.5" customHeight="1">
      <c r="B81" s="18">
        <f t="shared" si="2"/>
        <v>13</v>
      </c>
      <c r="C81" s="38"/>
      <c r="D81" s="43" t="s">
        <v>268</v>
      </c>
      <c r="E81" s="43" t="s">
        <v>266</v>
      </c>
      <c r="F81" s="46" t="s">
        <v>269</v>
      </c>
      <c r="G81" s="43" t="s">
        <v>191</v>
      </c>
      <c r="H81" s="9">
        <v>218</v>
      </c>
      <c r="I81" s="39">
        <v>3</v>
      </c>
      <c r="J81" s="40"/>
      <c r="K81" s="41" t="s">
        <v>231</v>
      </c>
    </row>
    <row r="82" spans="2:11" s="37" customFormat="1" ht="49.5" customHeight="1" hidden="1">
      <c r="B82" s="18">
        <f t="shared" si="2"/>
        <v>14</v>
      </c>
      <c r="C82" s="34"/>
      <c r="D82" s="3" t="s">
        <v>270</v>
      </c>
      <c r="E82" s="3" t="s">
        <v>271</v>
      </c>
      <c r="F82" s="11" t="s">
        <v>272</v>
      </c>
      <c r="G82" s="3" t="s">
        <v>252</v>
      </c>
      <c r="H82" s="9">
        <v>18</v>
      </c>
      <c r="I82" s="4">
        <v>1</v>
      </c>
      <c r="J82" s="35"/>
      <c r="K82" s="36"/>
    </row>
    <row r="83" spans="2:11" s="37" customFormat="1" ht="49.5" customHeight="1">
      <c r="B83" s="18">
        <f t="shared" si="2"/>
        <v>15</v>
      </c>
      <c r="C83" s="34"/>
      <c r="D83" s="3" t="s">
        <v>273</v>
      </c>
      <c r="E83" s="3" t="s">
        <v>274</v>
      </c>
      <c r="F83" s="11" t="s">
        <v>275</v>
      </c>
      <c r="G83" s="3" t="s">
        <v>239</v>
      </c>
      <c r="H83" s="9">
        <v>160</v>
      </c>
      <c r="I83" s="4">
        <v>6</v>
      </c>
      <c r="J83" s="35"/>
      <c r="K83" s="36"/>
    </row>
    <row r="84" spans="2:11" s="37" customFormat="1" ht="49.5" customHeight="1">
      <c r="B84" s="18">
        <f t="shared" si="2"/>
        <v>16</v>
      </c>
      <c r="C84" s="34"/>
      <c r="D84" s="3" t="s">
        <v>276</v>
      </c>
      <c r="E84" s="3" t="s">
        <v>274</v>
      </c>
      <c r="F84" s="11" t="s">
        <v>277</v>
      </c>
      <c r="G84" s="3" t="s">
        <v>278</v>
      </c>
      <c r="H84" s="9">
        <v>28</v>
      </c>
      <c r="I84" s="4"/>
      <c r="J84" s="3" t="s">
        <v>279</v>
      </c>
      <c r="K84" s="36"/>
    </row>
    <row r="85" spans="2:11" s="37" customFormat="1" ht="49.5" customHeight="1">
      <c r="B85" s="18">
        <f t="shared" si="2"/>
        <v>17</v>
      </c>
      <c r="C85" s="34"/>
      <c r="D85" s="3" t="s">
        <v>280</v>
      </c>
      <c r="E85" s="3" t="s">
        <v>274</v>
      </c>
      <c r="F85" s="11" t="s">
        <v>277</v>
      </c>
      <c r="G85" s="3" t="s">
        <v>281</v>
      </c>
      <c r="H85" s="9">
        <v>17</v>
      </c>
      <c r="I85" s="4"/>
      <c r="J85" s="3" t="s">
        <v>279</v>
      </c>
      <c r="K85" s="36"/>
    </row>
    <row r="86" spans="2:11" s="37" customFormat="1" ht="49.5" customHeight="1" hidden="1">
      <c r="B86" s="18">
        <f t="shared" si="2"/>
        <v>18</v>
      </c>
      <c r="C86" s="34"/>
      <c r="D86" s="3" t="s">
        <v>282</v>
      </c>
      <c r="E86" s="3" t="s">
        <v>283</v>
      </c>
      <c r="F86" s="11" t="s">
        <v>284</v>
      </c>
      <c r="G86" s="3" t="s">
        <v>252</v>
      </c>
      <c r="H86" s="9">
        <v>50</v>
      </c>
      <c r="I86" s="4">
        <v>5</v>
      </c>
      <c r="J86" s="35"/>
      <c r="K86" s="36"/>
    </row>
    <row r="87" spans="2:11" s="37" customFormat="1" ht="49.5" customHeight="1" hidden="1">
      <c r="B87" s="18">
        <f t="shared" si="2"/>
        <v>19</v>
      </c>
      <c r="C87" s="34"/>
      <c r="D87" s="3" t="s">
        <v>285</v>
      </c>
      <c r="E87" s="3" t="s">
        <v>283</v>
      </c>
      <c r="F87" s="11" t="s">
        <v>284</v>
      </c>
      <c r="G87" s="3" t="s">
        <v>252</v>
      </c>
      <c r="H87" s="9">
        <v>13</v>
      </c>
      <c r="I87" s="4">
        <v>9</v>
      </c>
      <c r="J87" s="35"/>
      <c r="K87" s="36"/>
    </row>
    <row r="88" spans="2:11" s="37" customFormat="1" ht="49.5" customHeight="1">
      <c r="B88" s="18">
        <f t="shared" si="2"/>
        <v>20</v>
      </c>
      <c r="C88" s="34"/>
      <c r="D88" s="3" t="s">
        <v>286</v>
      </c>
      <c r="E88" s="3" t="s">
        <v>287</v>
      </c>
      <c r="F88" s="11" t="s">
        <v>277</v>
      </c>
      <c r="G88" s="3" t="s">
        <v>288</v>
      </c>
      <c r="H88" s="9">
        <v>50</v>
      </c>
      <c r="I88" s="4">
        <v>1</v>
      </c>
      <c r="J88" s="10" t="s">
        <v>279</v>
      </c>
      <c r="K88" s="36"/>
    </row>
    <row r="89" spans="2:11" s="37" customFormat="1" ht="49.5" customHeight="1">
      <c r="B89" s="18">
        <f t="shared" si="2"/>
        <v>21</v>
      </c>
      <c r="C89" s="34"/>
      <c r="D89" s="3" t="s">
        <v>289</v>
      </c>
      <c r="E89" s="3" t="s">
        <v>290</v>
      </c>
      <c r="F89" s="11" t="s">
        <v>291</v>
      </c>
      <c r="G89" s="3" t="s">
        <v>292</v>
      </c>
      <c r="H89" s="9">
        <v>37</v>
      </c>
      <c r="I89" s="4">
        <v>1</v>
      </c>
      <c r="J89" s="10" t="s">
        <v>279</v>
      </c>
      <c r="K89" s="36"/>
    </row>
    <row r="90" spans="2:11" s="37" customFormat="1" ht="49.5" customHeight="1">
      <c r="B90" s="18">
        <f t="shared" si="2"/>
        <v>22</v>
      </c>
      <c r="C90" s="34"/>
      <c r="D90" s="3" t="s">
        <v>293</v>
      </c>
      <c r="E90" s="3" t="s">
        <v>294</v>
      </c>
      <c r="F90" s="11" t="s">
        <v>244</v>
      </c>
      <c r="G90" s="3" t="s">
        <v>292</v>
      </c>
      <c r="H90" s="11" t="s">
        <v>295</v>
      </c>
      <c r="I90" s="11">
        <v>1</v>
      </c>
      <c r="J90" s="35"/>
      <c r="K90" s="36"/>
    </row>
    <row r="91" spans="2:11" s="37" customFormat="1" ht="49.5" customHeight="1">
      <c r="B91" s="18">
        <f t="shared" si="2"/>
        <v>23</v>
      </c>
      <c r="C91" s="34"/>
      <c r="D91" s="3" t="s">
        <v>296</v>
      </c>
      <c r="E91" s="3" t="s">
        <v>294</v>
      </c>
      <c r="F91" s="11" t="s">
        <v>244</v>
      </c>
      <c r="G91" s="3" t="s">
        <v>292</v>
      </c>
      <c r="H91" s="11" t="s">
        <v>297</v>
      </c>
      <c r="I91" s="11">
        <v>1</v>
      </c>
      <c r="J91" s="35"/>
      <c r="K91" s="36"/>
    </row>
    <row r="92" spans="2:11" s="37" customFormat="1" ht="49.5" customHeight="1">
      <c r="B92" s="18">
        <f t="shared" si="2"/>
        <v>24</v>
      </c>
      <c r="C92" s="34"/>
      <c r="D92" s="3" t="s">
        <v>298</v>
      </c>
      <c r="E92" s="3" t="s">
        <v>294</v>
      </c>
      <c r="F92" s="11" t="s">
        <v>244</v>
      </c>
      <c r="G92" s="3" t="s">
        <v>292</v>
      </c>
      <c r="H92" s="9">
        <v>65</v>
      </c>
      <c r="I92" s="4">
        <v>14</v>
      </c>
      <c r="J92" s="35"/>
      <c r="K92" s="36"/>
    </row>
    <row r="93" spans="2:11" s="37" customFormat="1" ht="49.5" customHeight="1">
      <c r="B93" s="18">
        <f t="shared" si="2"/>
        <v>25</v>
      </c>
      <c r="C93" s="38"/>
      <c r="D93" s="43" t="s">
        <v>299</v>
      </c>
      <c r="E93" s="43" t="s">
        <v>300</v>
      </c>
      <c r="F93" s="46" t="s">
        <v>301</v>
      </c>
      <c r="G93" s="43" t="s">
        <v>86</v>
      </c>
      <c r="H93" s="9">
        <v>117</v>
      </c>
      <c r="I93" s="39">
        <v>3</v>
      </c>
      <c r="J93" s="40"/>
      <c r="K93" s="41" t="s">
        <v>231</v>
      </c>
    </row>
    <row r="94" spans="2:11" s="37" customFormat="1" ht="49.5" customHeight="1">
      <c r="B94" s="18">
        <f t="shared" si="2"/>
        <v>26</v>
      </c>
      <c r="C94" s="44"/>
      <c r="D94" s="45" t="s">
        <v>302</v>
      </c>
      <c r="E94" s="43" t="s">
        <v>303</v>
      </c>
      <c r="F94" s="46" t="s">
        <v>301</v>
      </c>
      <c r="G94" s="45" t="s">
        <v>86</v>
      </c>
      <c r="H94" s="11" t="s">
        <v>304</v>
      </c>
      <c r="I94" s="47">
        <v>2</v>
      </c>
      <c r="J94" s="48"/>
      <c r="K94" s="45" t="s">
        <v>231</v>
      </c>
    </row>
    <row r="95" spans="2:11" s="37" customFormat="1" ht="49.5" customHeight="1">
      <c r="B95" s="18">
        <f t="shared" si="2"/>
        <v>27</v>
      </c>
      <c r="C95" s="38"/>
      <c r="D95" s="43" t="s">
        <v>305</v>
      </c>
      <c r="E95" s="43" t="s">
        <v>303</v>
      </c>
      <c r="F95" s="46" t="s">
        <v>301</v>
      </c>
      <c r="G95" s="43" t="s">
        <v>86</v>
      </c>
      <c r="H95" s="11" t="s">
        <v>306</v>
      </c>
      <c r="I95" s="39">
        <v>6</v>
      </c>
      <c r="J95" s="40"/>
      <c r="K95" s="41" t="s">
        <v>231</v>
      </c>
    </row>
    <row r="96" spans="2:11" s="37" customFormat="1" ht="49.5" customHeight="1">
      <c r="B96" s="18">
        <f t="shared" si="2"/>
        <v>28</v>
      </c>
      <c r="C96" s="38"/>
      <c r="D96" s="43" t="s">
        <v>307</v>
      </c>
      <c r="E96" s="43" t="s">
        <v>303</v>
      </c>
      <c r="F96" s="46" t="s">
        <v>301</v>
      </c>
      <c r="G96" s="43" t="s">
        <v>86</v>
      </c>
      <c r="H96" s="9">
        <v>140</v>
      </c>
      <c r="I96" s="39">
        <v>14</v>
      </c>
      <c r="J96" s="40"/>
      <c r="K96" s="41" t="s">
        <v>231</v>
      </c>
    </row>
    <row r="97" spans="2:11" s="37" customFormat="1" ht="49.5" customHeight="1">
      <c r="B97" s="18">
        <f t="shared" si="2"/>
        <v>29</v>
      </c>
      <c r="C97" s="38"/>
      <c r="D97" s="43" t="s">
        <v>308</v>
      </c>
      <c r="E97" s="43" t="s">
        <v>309</v>
      </c>
      <c r="F97" s="46" t="s">
        <v>310</v>
      </c>
      <c r="G97" s="20" t="s">
        <v>311</v>
      </c>
      <c r="H97" s="11" t="s">
        <v>312</v>
      </c>
      <c r="I97" s="46">
        <v>3</v>
      </c>
      <c r="J97" s="40"/>
      <c r="K97" s="41" t="s">
        <v>231</v>
      </c>
    </row>
    <row r="98" spans="2:11" s="37" customFormat="1" ht="49.5" customHeight="1">
      <c r="B98" s="18">
        <f t="shared" si="2"/>
        <v>30</v>
      </c>
      <c r="C98" s="38"/>
      <c r="D98" s="43" t="s">
        <v>313</v>
      </c>
      <c r="E98" s="43" t="s">
        <v>309</v>
      </c>
      <c r="F98" s="46" t="s">
        <v>310</v>
      </c>
      <c r="G98" s="20" t="s">
        <v>311</v>
      </c>
      <c r="H98" s="9">
        <v>235</v>
      </c>
      <c r="I98" s="46" t="s">
        <v>314</v>
      </c>
      <c r="J98" s="40"/>
      <c r="K98" s="41" t="s">
        <v>231</v>
      </c>
    </row>
    <row r="99" spans="2:11" s="37" customFormat="1" ht="49.5" customHeight="1">
      <c r="B99" s="18">
        <f t="shared" si="2"/>
        <v>31</v>
      </c>
      <c r="C99" s="38"/>
      <c r="D99" s="43" t="s">
        <v>315</v>
      </c>
      <c r="E99" s="43" t="s">
        <v>309</v>
      </c>
      <c r="F99" s="46" t="s">
        <v>310</v>
      </c>
      <c r="G99" s="20" t="s">
        <v>311</v>
      </c>
      <c r="H99" s="9">
        <v>77</v>
      </c>
      <c r="I99" s="39">
        <v>5</v>
      </c>
      <c r="J99" s="40"/>
      <c r="K99" s="41" t="s">
        <v>231</v>
      </c>
    </row>
    <row r="100" spans="2:11" s="37" customFormat="1" ht="49.5" customHeight="1" hidden="1">
      <c r="B100" s="18">
        <f t="shared" si="2"/>
        <v>32</v>
      </c>
      <c r="C100" s="34"/>
      <c r="D100" s="3" t="s">
        <v>316</v>
      </c>
      <c r="E100" s="3" t="s">
        <v>317</v>
      </c>
      <c r="F100" s="11" t="s">
        <v>244</v>
      </c>
      <c r="G100" s="3" t="s">
        <v>318</v>
      </c>
      <c r="H100" s="9">
        <v>6</v>
      </c>
      <c r="I100" s="4">
        <v>6</v>
      </c>
      <c r="J100" s="35"/>
      <c r="K100" s="36"/>
    </row>
    <row r="101" spans="2:11" s="37" customFormat="1" ht="49.5" customHeight="1">
      <c r="B101" s="18">
        <f t="shared" si="2"/>
        <v>33</v>
      </c>
      <c r="C101" s="34"/>
      <c r="D101" s="3" t="s">
        <v>319</v>
      </c>
      <c r="E101" s="3" t="s">
        <v>320</v>
      </c>
      <c r="F101" s="11" t="s">
        <v>190</v>
      </c>
      <c r="G101" s="3" t="s">
        <v>321</v>
      </c>
      <c r="H101" s="9">
        <v>1</v>
      </c>
      <c r="I101" s="9"/>
      <c r="J101" s="3" t="s">
        <v>279</v>
      </c>
      <c r="K101" s="36"/>
    </row>
    <row r="102" spans="2:11" s="37" customFormat="1" ht="49.5" customHeight="1">
      <c r="B102" s="18">
        <f t="shared" si="2"/>
        <v>34</v>
      </c>
      <c r="C102" s="34"/>
      <c r="D102" s="3" t="s">
        <v>322</v>
      </c>
      <c r="E102" s="3" t="s">
        <v>323</v>
      </c>
      <c r="F102" s="11" t="s">
        <v>324</v>
      </c>
      <c r="G102" s="3" t="s">
        <v>321</v>
      </c>
      <c r="H102" s="9">
        <v>1</v>
      </c>
      <c r="I102" s="9">
        <v>1</v>
      </c>
      <c r="J102" s="3" t="s">
        <v>279</v>
      </c>
      <c r="K102" s="36"/>
    </row>
    <row r="103" spans="2:11" s="37" customFormat="1" ht="49.5" customHeight="1" hidden="1">
      <c r="B103" s="18">
        <f t="shared" si="2"/>
        <v>35</v>
      </c>
      <c r="C103" s="34"/>
      <c r="D103" s="3" t="s">
        <v>325</v>
      </c>
      <c r="E103" s="3" t="s">
        <v>326</v>
      </c>
      <c r="F103" s="11" t="s">
        <v>327</v>
      </c>
      <c r="G103" s="3" t="s">
        <v>321</v>
      </c>
      <c r="H103" s="9">
        <v>88</v>
      </c>
      <c r="I103" s="9">
        <v>6</v>
      </c>
      <c r="J103" s="3"/>
      <c r="K103" s="36"/>
    </row>
    <row r="104" spans="2:11" s="37" customFormat="1" ht="49.5" customHeight="1">
      <c r="B104" s="18">
        <f t="shared" si="2"/>
        <v>36</v>
      </c>
      <c r="C104" s="34"/>
      <c r="D104" s="3" t="s">
        <v>328</v>
      </c>
      <c r="E104" s="3" t="s">
        <v>329</v>
      </c>
      <c r="F104" s="46" t="s">
        <v>330</v>
      </c>
      <c r="G104" s="3" t="s">
        <v>331</v>
      </c>
      <c r="H104" s="9">
        <v>12</v>
      </c>
      <c r="I104" s="4">
        <v>1</v>
      </c>
      <c r="J104" s="3" t="s">
        <v>279</v>
      </c>
      <c r="K104" s="36"/>
    </row>
    <row r="105" spans="2:11" s="37" customFormat="1" ht="49.5" customHeight="1">
      <c r="B105" s="18">
        <f t="shared" si="2"/>
        <v>37</v>
      </c>
      <c r="C105" s="34"/>
      <c r="D105" s="3" t="s">
        <v>332</v>
      </c>
      <c r="E105" s="3" t="s">
        <v>329</v>
      </c>
      <c r="F105" s="46" t="s">
        <v>272</v>
      </c>
      <c r="G105" s="3" t="s">
        <v>252</v>
      </c>
      <c r="H105" s="9">
        <v>11</v>
      </c>
      <c r="I105" s="4">
        <v>9</v>
      </c>
      <c r="J105" s="3"/>
      <c r="K105" s="36"/>
    </row>
    <row r="106" spans="2:11" s="37" customFormat="1" ht="49.5" customHeight="1">
      <c r="B106" s="18">
        <f t="shared" si="2"/>
        <v>38</v>
      </c>
      <c r="C106" s="34"/>
      <c r="D106" s="3" t="s">
        <v>333</v>
      </c>
      <c r="E106" s="3" t="s">
        <v>329</v>
      </c>
      <c r="F106" s="11" t="s">
        <v>334</v>
      </c>
      <c r="G106" s="3" t="s">
        <v>252</v>
      </c>
      <c r="H106" s="9">
        <v>48</v>
      </c>
      <c r="I106" s="4">
        <v>3</v>
      </c>
      <c r="J106" s="3"/>
      <c r="K106" s="36"/>
    </row>
    <row r="107" spans="2:11" s="37" customFormat="1" ht="49.5" customHeight="1" hidden="1">
      <c r="B107" s="18">
        <f t="shared" si="2"/>
        <v>39</v>
      </c>
      <c r="C107" s="34"/>
      <c r="D107" s="3" t="s">
        <v>335</v>
      </c>
      <c r="E107" s="3" t="s">
        <v>336</v>
      </c>
      <c r="F107" s="11" t="s">
        <v>337</v>
      </c>
      <c r="G107" s="3" t="s">
        <v>252</v>
      </c>
      <c r="H107" s="9">
        <v>46</v>
      </c>
      <c r="I107" s="4">
        <v>3</v>
      </c>
      <c r="J107" s="35"/>
      <c r="K107" s="36"/>
    </row>
    <row r="108" spans="2:11" s="37" customFormat="1" ht="49.5" customHeight="1" hidden="1">
      <c r="B108" s="18">
        <f t="shared" si="2"/>
        <v>40</v>
      </c>
      <c r="C108" s="34"/>
      <c r="D108" s="3" t="s">
        <v>338</v>
      </c>
      <c r="E108" s="3" t="s">
        <v>339</v>
      </c>
      <c r="F108" s="11" t="s">
        <v>340</v>
      </c>
      <c r="G108" s="3" t="s">
        <v>252</v>
      </c>
      <c r="H108" s="11" t="s">
        <v>341</v>
      </c>
      <c r="I108" s="11">
        <v>7</v>
      </c>
      <c r="J108" s="35"/>
      <c r="K108" s="36"/>
    </row>
    <row r="109" spans="2:11" s="37" customFormat="1" ht="49.5" customHeight="1" hidden="1">
      <c r="B109" s="18">
        <f t="shared" si="2"/>
        <v>41</v>
      </c>
      <c r="C109" s="34"/>
      <c r="D109" s="3" t="s">
        <v>342</v>
      </c>
      <c r="E109" s="3" t="s">
        <v>343</v>
      </c>
      <c r="F109" s="11" t="s">
        <v>340</v>
      </c>
      <c r="G109" s="3" t="s">
        <v>252</v>
      </c>
      <c r="H109" s="11" t="s">
        <v>344</v>
      </c>
      <c r="I109" s="11">
        <v>8</v>
      </c>
      <c r="J109" s="35"/>
      <c r="K109" s="36"/>
    </row>
    <row r="110" spans="2:11" s="37" customFormat="1" ht="49.5" customHeight="1" hidden="1">
      <c r="B110" s="18">
        <f t="shared" si="2"/>
        <v>42</v>
      </c>
      <c r="C110" s="34"/>
      <c r="D110" s="3" t="s">
        <v>345</v>
      </c>
      <c r="E110" s="3" t="s">
        <v>346</v>
      </c>
      <c r="F110" s="11" t="s">
        <v>340</v>
      </c>
      <c r="G110" s="3" t="s">
        <v>252</v>
      </c>
      <c r="H110" s="11">
        <v>4</v>
      </c>
      <c r="I110" s="11">
        <v>2</v>
      </c>
      <c r="J110" s="35"/>
      <c r="K110" s="36"/>
    </row>
    <row r="111" spans="2:11" s="37" customFormat="1" ht="49.5" customHeight="1" hidden="1">
      <c r="B111" s="18">
        <f t="shared" si="2"/>
        <v>43</v>
      </c>
      <c r="C111" s="34"/>
      <c r="D111" s="3" t="s">
        <v>347</v>
      </c>
      <c r="E111" s="3" t="s">
        <v>348</v>
      </c>
      <c r="F111" s="11" t="s">
        <v>349</v>
      </c>
      <c r="G111" s="3" t="s">
        <v>252</v>
      </c>
      <c r="H111" s="11">
        <v>116</v>
      </c>
      <c r="I111" s="11">
        <v>5</v>
      </c>
      <c r="J111" s="35"/>
      <c r="K111" s="36"/>
    </row>
    <row r="112" spans="2:11" s="37" customFormat="1" ht="49.5" customHeight="1" hidden="1">
      <c r="B112" s="18">
        <f t="shared" si="2"/>
        <v>44</v>
      </c>
      <c r="C112" s="34"/>
      <c r="D112" s="3" t="s">
        <v>350</v>
      </c>
      <c r="E112" s="3" t="s">
        <v>348</v>
      </c>
      <c r="F112" s="11" t="s">
        <v>351</v>
      </c>
      <c r="G112" s="3" t="s">
        <v>252</v>
      </c>
      <c r="H112" s="11">
        <v>149</v>
      </c>
      <c r="I112" s="11">
        <v>13</v>
      </c>
      <c r="J112" s="35"/>
      <c r="K112" s="36"/>
    </row>
    <row r="113" spans="2:11" s="37" customFormat="1" ht="49.5" customHeight="1" hidden="1">
      <c r="B113" s="18">
        <f t="shared" si="2"/>
        <v>45</v>
      </c>
      <c r="C113" s="34"/>
      <c r="D113" s="3" t="s">
        <v>352</v>
      </c>
      <c r="E113" s="3" t="s">
        <v>353</v>
      </c>
      <c r="F113" s="11" t="s">
        <v>354</v>
      </c>
      <c r="G113" s="3" t="s">
        <v>252</v>
      </c>
      <c r="H113" s="11">
        <v>12</v>
      </c>
      <c r="I113" s="11">
        <v>6</v>
      </c>
      <c r="J113" s="35"/>
      <c r="K113" s="36"/>
    </row>
    <row r="114" spans="2:11" s="37" customFormat="1" ht="49.5" customHeight="1" hidden="1">
      <c r="B114" s="18">
        <f t="shared" si="2"/>
        <v>46</v>
      </c>
      <c r="C114" s="34"/>
      <c r="D114" s="3" t="s">
        <v>355</v>
      </c>
      <c r="E114" s="3" t="s">
        <v>356</v>
      </c>
      <c r="F114" s="11" t="s">
        <v>357</v>
      </c>
      <c r="G114" s="3" t="s">
        <v>252</v>
      </c>
      <c r="H114" s="11">
        <v>160</v>
      </c>
      <c r="I114" s="11"/>
      <c r="J114" s="35"/>
      <c r="K114" s="36"/>
    </row>
    <row r="115" spans="2:11" s="37" customFormat="1" ht="49.5" customHeight="1" hidden="1">
      <c r="B115" s="18">
        <f t="shared" si="2"/>
        <v>47</v>
      </c>
      <c r="C115" s="34"/>
      <c r="D115" s="3" t="s">
        <v>358</v>
      </c>
      <c r="E115" s="3" t="s">
        <v>359</v>
      </c>
      <c r="F115" s="11" t="s">
        <v>360</v>
      </c>
      <c r="G115" s="3" t="s">
        <v>252</v>
      </c>
      <c r="H115" s="11" t="s">
        <v>361</v>
      </c>
      <c r="I115" s="11" t="s">
        <v>314</v>
      </c>
      <c r="J115" s="35"/>
      <c r="K115" s="36"/>
    </row>
    <row r="116" spans="2:11" s="37" customFormat="1" ht="49.5" customHeight="1" hidden="1">
      <c r="B116" s="18">
        <f t="shared" si="2"/>
        <v>48</v>
      </c>
      <c r="C116" s="34"/>
      <c r="D116" s="3" t="s">
        <v>362</v>
      </c>
      <c r="E116" s="3" t="s">
        <v>363</v>
      </c>
      <c r="F116" s="11" t="s">
        <v>324</v>
      </c>
      <c r="G116" s="3" t="s">
        <v>364</v>
      </c>
      <c r="H116" s="42" t="s">
        <v>365</v>
      </c>
      <c r="I116" s="42">
        <v>10</v>
      </c>
      <c r="J116" s="35"/>
      <c r="K116" s="36"/>
    </row>
    <row r="117" spans="2:11" s="37" customFormat="1" ht="49.5" customHeight="1" hidden="1">
      <c r="B117" s="18">
        <f t="shared" si="2"/>
        <v>49</v>
      </c>
      <c r="C117" s="34"/>
      <c r="D117" s="3" t="s">
        <v>366</v>
      </c>
      <c r="E117" s="3" t="s">
        <v>363</v>
      </c>
      <c r="F117" s="11" t="s">
        <v>244</v>
      </c>
      <c r="G117" s="3" t="s">
        <v>364</v>
      </c>
      <c r="H117" s="42">
        <v>1</v>
      </c>
      <c r="I117" s="42">
        <v>1</v>
      </c>
      <c r="J117" s="35"/>
      <c r="K117" s="36"/>
    </row>
    <row r="118" spans="2:11" s="37" customFormat="1" ht="49.5" customHeight="1" hidden="1">
      <c r="B118" s="18">
        <f t="shared" si="2"/>
        <v>50</v>
      </c>
      <c r="C118" s="34"/>
      <c r="D118" s="3" t="s">
        <v>367</v>
      </c>
      <c r="E118" s="3" t="s">
        <v>368</v>
      </c>
      <c r="F118" s="11" t="s">
        <v>337</v>
      </c>
      <c r="G118" s="3" t="s">
        <v>252</v>
      </c>
      <c r="H118" s="11">
        <v>33</v>
      </c>
      <c r="I118" s="11">
        <v>7</v>
      </c>
      <c r="J118" s="35"/>
      <c r="K118" s="36"/>
    </row>
    <row r="119" spans="2:11" s="37" customFormat="1" ht="49.5" customHeight="1" hidden="1">
      <c r="B119" s="18">
        <f t="shared" si="2"/>
        <v>51</v>
      </c>
      <c r="C119" s="34"/>
      <c r="D119" s="3" t="s">
        <v>0</v>
      </c>
      <c r="E119" s="3" t="s">
        <v>1</v>
      </c>
      <c r="F119" s="11" t="s">
        <v>244</v>
      </c>
      <c r="G119" s="3" t="s">
        <v>252</v>
      </c>
      <c r="H119" s="11" t="s">
        <v>2</v>
      </c>
      <c r="I119" s="11">
        <v>1</v>
      </c>
      <c r="J119" s="35"/>
      <c r="K119" s="36"/>
    </row>
    <row r="120" spans="2:11" s="37" customFormat="1" ht="49.5" customHeight="1" hidden="1">
      <c r="B120" s="18">
        <f t="shared" si="2"/>
        <v>52</v>
      </c>
      <c r="C120" s="34"/>
      <c r="D120" s="3" t="s">
        <v>3</v>
      </c>
      <c r="E120" s="3" t="s">
        <v>1</v>
      </c>
      <c r="F120" s="11" t="s">
        <v>244</v>
      </c>
      <c r="G120" s="3" t="s">
        <v>252</v>
      </c>
      <c r="H120" s="11" t="s">
        <v>4</v>
      </c>
      <c r="I120" s="11">
        <v>1</v>
      </c>
      <c r="J120" s="35"/>
      <c r="K120" s="36"/>
    </row>
    <row r="121" spans="2:11" s="37" customFormat="1" ht="49.5" customHeight="1" hidden="1">
      <c r="B121" s="18">
        <f t="shared" si="2"/>
        <v>53</v>
      </c>
      <c r="C121" s="34"/>
      <c r="D121" s="3" t="s">
        <v>5</v>
      </c>
      <c r="E121" s="3" t="s">
        <v>1</v>
      </c>
      <c r="F121" s="11" t="s">
        <v>244</v>
      </c>
      <c r="G121" s="3" t="s">
        <v>252</v>
      </c>
      <c r="H121" s="11" t="s">
        <v>6</v>
      </c>
      <c r="I121" s="11">
        <v>2</v>
      </c>
      <c r="J121" s="35"/>
      <c r="K121" s="36"/>
    </row>
    <row r="122" spans="2:11" s="37" customFormat="1" ht="49.5" customHeight="1">
      <c r="B122" s="18">
        <f t="shared" si="2"/>
        <v>54</v>
      </c>
      <c r="C122" s="34"/>
      <c r="D122" s="3" t="s">
        <v>7</v>
      </c>
      <c r="E122" s="3" t="s">
        <v>8</v>
      </c>
      <c r="F122" s="11" t="s">
        <v>9</v>
      </c>
      <c r="G122" s="3" t="s">
        <v>364</v>
      </c>
      <c r="H122" s="42">
        <v>134</v>
      </c>
      <c r="I122" s="42">
        <v>2</v>
      </c>
      <c r="J122" s="35"/>
      <c r="K122" s="36"/>
    </row>
    <row r="123" spans="2:11" s="37" customFormat="1" ht="49.5" customHeight="1">
      <c r="B123" s="18">
        <f t="shared" si="2"/>
        <v>55</v>
      </c>
      <c r="C123" s="34"/>
      <c r="D123" s="3" t="s">
        <v>10</v>
      </c>
      <c r="E123" s="3" t="s">
        <v>8</v>
      </c>
      <c r="F123" s="11" t="s">
        <v>11</v>
      </c>
      <c r="G123" s="3" t="s">
        <v>364</v>
      </c>
      <c r="H123" s="42">
        <v>134</v>
      </c>
      <c r="I123" s="42">
        <v>2</v>
      </c>
      <c r="J123" s="35"/>
      <c r="K123" s="36"/>
    </row>
    <row r="124" spans="2:11" s="37" customFormat="1" ht="49.5" customHeight="1">
      <c r="B124" s="18">
        <f t="shared" si="2"/>
        <v>56</v>
      </c>
      <c r="C124" s="34"/>
      <c r="D124" s="3" t="s">
        <v>12</v>
      </c>
      <c r="E124" s="3" t="s">
        <v>8</v>
      </c>
      <c r="F124" s="11" t="s">
        <v>13</v>
      </c>
      <c r="G124" s="3" t="s">
        <v>364</v>
      </c>
      <c r="H124" s="42" t="s">
        <v>14</v>
      </c>
      <c r="I124" s="42">
        <v>5</v>
      </c>
      <c r="J124" s="10" t="s">
        <v>279</v>
      </c>
      <c r="K124" s="36"/>
    </row>
    <row r="125" spans="2:11" s="37" customFormat="1" ht="49.5" customHeight="1">
      <c r="B125" s="18">
        <f t="shared" si="2"/>
        <v>57</v>
      </c>
      <c r="C125" s="34"/>
      <c r="D125" s="3" t="s">
        <v>15</v>
      </c>
      <c r="E125" s="3" t="s">
        <v>16</v>
      </c>
      <c r="F125" s="11" t="s">
        <v>17</v>
      </c>
      <c r="G125" s="3" t="s">
        <v>239</v>
      </c>
      <c r="H125" s="42">
        <v>45</v>
      </c>
      <c r="I125" s="42">
        <v>4</v>
      </c>
      <c r="J125" s="35"/>
      <c r="K125" s="36"/>
    </row>
    <row r="126" spans="2:11" s="37" customFormat="1" ht="49.5" customHeight="1">
      <c r="B126" s="18">
        <f t="shared" si="2"/>
        <v>58</v>
      </c>
      <c r="C126" s="34"/>
      <c r="D126" s="3" t="s">
        <v>18</v>
      </c>
      <c r="E126" s="3" t="s">
        <v>19</v>
      </c>
      <c r="F126" s="11" t="s">
        <v>20</v>
      </c>
      <c r="G126" s="3" t="s">
        <v>239</v>
      </c>
      <c r="H126" s="42">
        <v>36</v>
      </c>
      <c r="I126" s="42">
        <v>6</v>
      </c>
      <c r="J126" s="35"/>
      <c r="K126" s="36"/>
    </row>
    <row r="127" spans="2:11" s="37" customFormat="1" ht="49.5" customHeight="1">
      <c r="B127" s="18">
        <f t="shared" si="2"/>
        <v>59</v>
      </c>
      <c r="C127" s="34"/>
      <c r="D127" s="3" t="s">
        <v>21</v>
      </c>
      <c r="E127" s="3" t="s">
        <v>22</v>
      </c>
      <c r="F127" s="11" t="s">
        <v>301</v>
      </c>
      <c r="G127" s="3" t="s">
        <v>86</v>
      </c>
      <c r="H127" s="42" t="s">
        <v>23</v>
      </c>
      <c r="I127" s="49">
        <v>1</v>
      </c>
      <c r="J127" s="50"/>
      <c r="K127" s="51" t="s">
        <v>231</v>
      </c>
    </row>
    <row r="128" spans="2:11" s="37" customFormat="1" ht="49.5" customHeight="1">
      <c r="B128" s="18">
        <f t="shared" si="2"/>
        <v>60</v>
      </c>
      <c r="C128" s="34"/>
      <c r="D128" s="3" t="s">
        <v>24</v>
      </c>
      <c r="E128" s="3" t="s">
        <v>22</v>
      </c>
      <c r="F128" s="11" t="s">
        <v>301</v>
      </c>
      <c r="G128" s="3" t="s">
        <v>86</v>
      </c>
      <c r="H128" s="42" t="s">
        <v>25</v>
      </c>
      <c r="I128" s="42">
        <v>2</v>
      </c>
      <c r="J128" s="35"/>
      <c r="K128" s="10" t="s">
        <v>231</v>
      </c>
    </row>
    <row r="129" spans="2:11" s="37" customFormat="1" ht="49.5" customHeight="1">
      <c r="B129" s="18">
        <f t="shared" si="2"/>
        <v>61</v>
      </c>
      <c r="C129" s="34"/>
      <c r="D129" s="3" t="s">
        <v>26</v>
      </c>
      <c r="E129" s="3" t="s">
        <v>22</v>
      </c>
      <c r="F129" s="11" t="s">
        <v>301</v>
      </c>
      <c r="G129" s="3" t="s">
        <v>86</v>
      </c>
      <c r="H129" s="42" t="s">
        <v>27</v>
      </c>
      <c r="I129" s="42">
        <v>6</v>
      </c>
      <c r="J129" s="35"/>
      <c r="K129" s="10" t="s">
        <v>231</v>
      </c>
    </row>
    <row r="130" spans="2:11" s="37" customFormat="1" ht="49.5" customHeight="1">
      <c r="B130" s="18">
        <f t="shared" si="2"/>
        <v>62</v>
      </c>
      <c r="C130" s="34"/>
      <c r="D130" s="3" t="s">
        <v>28</v>
      </c>
      <c r="E130" s="3" t="s">
        <v>22</v>
      </c>
      <c r="F130" s="11" t="s">
        <v>301</v>
      </c>
      <c r="G130" s="3" t="s">
        <v>86</v>
      </c>
      <c r="H130" s="42">
        <v>438</v>
      </c>
      <c r="I130" s="42">
        <v>37</v>
      </c>
      <c r="J130" s="35"/>
      <c r="K130" s="10" t="s">
        <v>231</v>
      </c>
    </row>
    <row r="131" spans="2:11" s="37" customFormat="1" ht="49.5" customHeight="1">
      <c r="B131" s="18">
        <f t="shared" si="2"/>
        <v>63</v>
      </c>
      <c r="C131" s="34"/>
      <c r="D131" s="3" t="s">
        <v>29</v>
      </c>
      <c r="E131" s="3" t="s">
        <v>22</v>
      </c>
      <c r="F131" s="11" t="s">
        <v>301</v>
      </c>
      <c r="G131" s="3" t="s">
        <v>86</v>
      </c>
      <c r="H131" s="42">
        <v>68</v>
      </c>
      <c r="I131" s="42">
        <v>1</v>
      </c>
      <c r="J131" s="35"/>
      <c r="K131" s="10" t="s">
        <v>231</v>
      </c>
    </row>
    <row r="132" spans="2:11" s="37" customFormat="1" ht="49.5" customHeight="1">
      <c r="B132" s="18">
        <f t="shared" si="2"/>
        <v>64</v>
      </c>
      <c r="C132" s="38"/>
      <c r="D132" s="43" t="s">
        <v>30</v>
      </c>
      <c r="E132" s="43" t="s">
        <v>31</v>
      </c>
      <c r="F132" s="11" t="s">
        <v>301</v>
      </c>
      <c r="G132" s="43" t="s">
        <v>86</v>
      </c>
      <c r="H132" s="42" t="s">
        <v>32</v>
      </c>
      <c r="I132" s="52">
        <v>2</v>
      </c>
      <c r="J132" s="40"/>
      <c r="K132" s="41" t="s">
        <v>231</v>
      </c>
    </row>
    <row r="133" spans="2:11" s="37" customFormat="1" ht="49.5" customHeight="1">
      <c r="B133" s="18">
        <f t="shared" si="2"/>
        <v>65</v>
      </c>
      <c r="C133" s="38"/>
      <c r="D133" s="43" t="s">
        <v>33</v>
      </c>
      <c r="E133" s="43" t="s">
        <v>31</v>
      </c>
      <c r="F133" s="46" t="s">
        <v>190</v>
      </c>
      <c r="G133" s="43" t="s">
        <v>86</v>
      </c>
      <c r="H133" s="42">
        <v>50</v>
      </c>
      <c r="I133" s="52">
        <v>16</v>
      </c>
      <c r="J133" s="40"/>
      <c r="K133" s="41" t="s">
        <v>231</v>
      </c>
    </row>
    <row r="134" spans="2:11" s="37" customFormat="1" ht="49.5" customHeight="1" hidden="1">
      <c r="B134" s="18">
        <f t="shared" si="2"/>
        <v>66</v>
      </c>
      <c r="C134" s="34"/>
      <c r="D134" s="6" t="s">
        <v>34</v>
      </c>
      <c r="E134" s="6"/>
      <c r="F134" s="11"/>
      <c r="G134" s="6" t="s">
        <v>35</v>
      </c>
      <c r="H134" s="42">
        <v>65</v>
      </c>
      <c r="I134" s="53"/>
      <c r="J134" s="35"/>
      <c r="K134" s="6"/>
    </row>
    <row r="135" spans="2:11" s="37" customFormat="1" ht="49.5" customHeight="1">
      <c r="B135" s="18">
        <f t="shared" si="2"/>
        <v>67</v>
      </c>
      <c r="C135" s="34"/>
      <c r="D135" s="6" t="s">
        <v>36</v>
      </c>
      <c r="E135" s="6"/>
      <c r="F135" s="11"/>
      <c r="G135" s="6" t="s">
        <v>35</v>
      </c>
      <c r="H135" s="42">
        <v>65</v>
      </c>
      <c r="I135" s="53"/>
      <c r="J135" s="35"/>
      <c r="K135" s="6" t="s">
        <v>37</v>
      </c>
    </row>
    <row r="136" spans="2:11" s="37" customFormat="1" ht="49.5" customHeight="1">
      <c r="B136" s="18">
        <f t="shared" si="2"/>
        <v>68</v>
      </c>
      <c r="C136" s="34"/>
      <c r="D136" s="6" t="s">
        <v>38</v>
      </c>
      <c r="E136" s="6"/>
      <c r="F136" s="11"/>
      <c r="G136" s="6" t="s">
        <v>35</v>
      </c>
      <c r="H136" s="42">
        <v>60</v>
      </c>
      <c r="I136" s="53"/>
      <c r="J136" s="35"/>
      <c r="K136" s="6" t="s">
        <v>39</v>
      </c>
    </row>
    <row r="137" spans="2:11" s="37" customFormat="1" ht="49.5" customHeight="1">
      <c r="B137" s="18">
        <f t="shared" si="2"/>
        <v>69</v>
      </c>
      <c r="C137" s="34"/>
      <c r="D137" s="6" t="s">
        <v>40</v>
      </c>
      <c r="E137" s="6"/>
      <c r="F137" s="11"/>
      <c r="G137" s="6" t="s">
        <v>41</v>
      </c>
      <c r="H137" s="42">
        <v>60</v>
      </c>
      <c r="I137" s="53"/>
      <c r="J137" s="35"/>
      <c r="K137" s="6" t="s">
        <v>42</v>
      </c>
    </row>
    <row r="138" spans="2:11" s="37" customFormat="1" ht="49.5" customHeight="1">
      <c r="B138" s="18">
        <f t="shared" si="2"/>
        <v>70</v>
      </c>
      <c r="C138" s="34"/>
      <c r="D138" s="6" t="s">
        <v>43</v>
      </c>
      <c r="E138" s="6"/>
      <c r="F138" s="11"/>
      <c r="G138" s="6" t="s">
        <v>41</v>
      </c>
      <c r="H138" s="42">
        <v>65</v>
      </c>
      <c r="I138" s="53"/>
      <c r="J138" s="35"/>
      <c r="K138" s="6" t="s">
        <v>44</v>
      </c>
    </row>
    <row r="139" spans="2:11" s="37" customFormat="1" ht="49.5" customHeight="1">
      <c r="B139" s="18">
        <f t="shared" si="2"/>
        <v>71</v>
      </c>
      <c r="C139" s="34"/>
      <c r="D139" s="6" t="s">
        <v>45</v>
      </c>
      <c r="E139" s="6"/>
      <c r="F139" s="11"/>
      <c r="G139" s="6" t="s">
        <v>41</v>
      </c>
      <c r="H139" s="42">
        <v>55</v>
      </c>
      <c r="I139" s="53"/>
      <c r="J139" s="35"/>
      <c r="K139" s="6" t="s">
        <v>46</v>
      </c>
    </row>
    <row r="140" spans="2:11" s="37" customFormat="1" ht="49.5" customHeight="1" hidden="1">
      <c r="B140" s="18">
        <f aca="true" t="shared" si="3" ref="B140:B152">B139+1</f>
        <v>72</v>
      </c>
      <c r="C140" s="34"/>
      <c r="D140" s="6" t="s">
        <v>47</v>
      </c>
      <c r="E140" s="53"/>
      <c r="F140" s="11"/>
      <c r="G140" s="6" t="s">
        <v>35</v>
      </c>
      <c r="H140" s="42">
        <v>65</v>
      </c>
      <c r="I140" s="53"/>
      <c r="J140" s="35"/>
      <c r="K140" s="6"/>
    </row>
    <row r="141" spans="2:11" s="37" customFormat="1" ht="49.5" customHeight="1">
      <c r="B141" s="18">
        <f t="shared" si="3"/>
        <v>73</v>
      </c>
      <c r="C141" s="34"/>
      <c r="D141" s="6" t="s">
        <v>48</v>
      </c>
      <c r="E141" s="54"/>
      <c r="F141" s="11"/>
      <c r="G141" s="6" t="s">
        <v>35</v>
      </c>
      <c r="H141" s="42">
        <v>65</v>
      </c>
      <c r="I141" s="53"/>
      <c r="J141" s="35"/>
      <c r="K141" s="6" t="s">
        <v>49</v>
      </c>
    </row>
    <row r="142" spans="2:11" s="37" customFormat="1" ht="49.5" customHeight="1">
      <c r="B142" s="18">
        <f t="shared" si="3"/>
        <v>74</v>
      </c>
      <c r="C142" s="34"/>
      <c r="D142" s="6" t="s">
        <v>50</v>
      </c>
      <c r="E142" s="54"/>
      <c r="F142" s="11"/>
      <c r="G142" s="6" t="s">
        <v>35</v>
      </c>
      <c r="H142" s="42">
        <v>55</v>
      </c>
      <c r="I142" s="53"/>
      <c r="J142" s="35"/>
      <c r="K142" s="6" t="s">
        <v>51</v>
      </c>
    </row>
    <row r="143" spans="2:11" s="37" customFormat="1" ht="49.5" customHeight="1" hidden="1">
      <c r="B143" s="18">
        <f t="shared" si="3"/>
        <v>75</v>
      </c>
      <c r="C143" s="4"/>
      <c r="D143" s="55" t="s">
        <v>52</v>
      </c>
      <c r="E143" s="55" t="s">
        <v>53</v>
      </c>
      <c r="F143" s="56" t="s">
        <v>190</v>
      </c>
      <c r="G143" s="55" t="s">
        <v>54</v>
      </c>
      <c r="H143" s="66" t="s">
        <v>55</v>
      </c>
      <c r="I143" s="56"/>
      <c r="J143" s="35"/>
      <c r="K143" s="6" t="s">
        <v>369</v>
      </c>
    </row>
    <row r="144" spans="2:11" s="37" customFormat="1" ht="49.5" customHeight="1" hidden="1">
      <c r="B144" s="18">
        <f t="shared" si="3"/>
        <v>76</v>
      </c>
      <c r="C144" s="4"/>
      <c r="D144" s="55" t="s">
        <v>56</v>
      </c>
      <c r="E144" s="55" t="s">
        <v>53</v>
      </c>
      <c r="F144" s="56" t="s">
        <v>301</v>
      </c>
      <c r="G144" s="55" t="s">
        <v>54</v>
      </c>
      <c r="H144" s="66" t="s">
        <v>57</v>
      </c>
      <c r="I144" s="56"/>
      <c r="J144" s="35"/>
      <c r="K144" s="6"/>
    </row>
    <row r="145" spans="2:11" s="37" customFormat="1" ht="49.5" customHeight="1" hidden="1">
      <c r="B145" s="18">
        <f t="shared" si="3"/>
        <v>77</v>
      </c>
      <c r="C145" s="4"/>
      <c r="D145" s="55" t="s">
        <v>58</v>
      </c>
      <c r="E145" s="55" t="s">
        <v>53</v>
      </c>
      <c r="F145" s="56" t="s">
        <v>301</v>
      </c>
      <c r="G145" s="55" t="s">
        <v>311</v>
      </c>
      <c r="H145" s="66" t="s">
        <v>59</v>
      </c>
      <c r="I145" s="56"/>
      <c r="J145" s="35"/>
      <c r="K145" s="6"/>
    </row>
    <row r="146" spans="2:11" s="37" customFormat="1" ht="49.5" customHeight="1" hidden="1">
      <c r="B146" s="18">
        <f t="shared" si="3"/>
        <v>78</v>
      </c>
      <c r="C146" s="4"/>
      <c r="D146" s="55" t="s">
        <v>60</v>
      </c>
      <c r="E146" s="55" t="s">
        <v>53</v>
      </c>
      <c r="F146" s="56" t="s">
        <v>301</v>
      </c>
      <c r="G146" s="55" t="s">
        <v>311</v>
      </c>
      <c r="H146" s="66" t="s">
        <v>57</v>
      </c>
      <c r="I146" s="56"/>
      <c r="J146" s="35"/>
      <c r="K146" s="6"/>
    </row>
    <row r="147" spans="2:11" s="37" customFormat="1" ht="49.5" customHeight="1" hidden="1">
      <c r="B147" s="18">
        <f t="shared" si="3"/>
        <v>79</v>
      </c>
      <c r="C147" s="4"/>
      <c r="D147" s="6" t="s">
        <v>61</v>
      </c>
      <c r="E147" s="55" t="s">
        <v>62</v>
      </c>
      <c r="F147" s="4" t="s">
        <v>190</v>
      </c>
      <c r="G147" s="55" t="s">
        <v>311</v>
      </c>
      <c r="H147" s="65" t="s">
        <v>63</v>
      </c>
      <c r="I147" s="56"/>
      <c r="J147" s="35"/>
      <c r="K147" s="6"/>
    </row>
    <row r="148" spans="2:11" s="37" customFormat="1" ht="49.5" customHeight="1" hidden="1">
      <c r="B148" s="18">
        <f t="shared" si="3"/>
        <v>80</v>
      </c>
      <c r="C148" s="4"/>
      <c r="D148" s="6" t="s">
        <v>64</v>
      </c>
      <c r="E148" s="55" t="s">
        <v>62</v>
      </c>
      <c r="F148" s="4" t="s">
        <v>190</v>
      </c>
      <c r="G148" s="55" t="s">
        <v>311</v>
      </c>
      <c r="H148" s="65" t="s">
        <v>65</v>
      </c>
      <c r="I148" s="56"/>
      <c r="J148" s="35"/>
      <c r="K148" s="6"/>
    </row>
    <row r="149" spans="2:11" s="37" customFormat="1" ht="49.5" customHeight="1" hidden="1">
      <c r="B149" s="18">
        <f t="shared" si="3"/>
        <v>81</v>
      </c>
      <c r="C149" s="4"/>
      <c r="D149" s="6" t="s">
        <v>66</v>
      </c>
      <c r="E149" s="55" t="s">
        <v>62</v>
      </c>
      <c r="F149" s="4" t="s">
        <v>190</v>
      </c>
      <c r="G149" s="55" t="s">
        <v>311</v>
      </c>
      <c r="H149" s="65" t="s">
        <v>65</v>
      </c>
      <c r="I149" s="56"/>
      <c r="J149" s="35"/>
      <c r="K149" s="6"/>
    </row>
    <row r="150" spans="2:11" s="37" customFormat="1" ht="49.5" customHeight="1" hidden="1">
      <c r="B150" s="18">
        <f t="shared" si="3"/>
        <v>82</v>
      </c>
      <c r="C150" s="4"/>
      <c r="D150" s="6" t="s">
        <v>67</v>
      </c>
      <c r="E150" s="55" t="s">
        <v>62</v>
      </c>
      <c r="F150" s="4" t="s">
        <v>190</v>
      </c>
      <c r="G150" s="55" t="s">
        <v>311</v>
      </c>
      <c r="H150" s="65" t="s">
        <v>65</v>
      </c>
      <c r="I150" s="56"/>
      <c r="J150" s="35"/>
      <c r="K150" s="6"/>
    </row>
    <row r="151" spans="2:11" s="37" customFormat="1" ht="49.5" customHeight="1" hidden="1">
      <c r="B151" s="18">
        <f t="shared" si="3"/>
        <v>83</v>
      </c>
      <c r="C151" s="4"/>
      <c r="D151" s="6" t="s">
        <v>68</v>
      </c>
      <c r="E151" s="55" t="s">
        <v>62</v>
      </c>
      <c r="F151" s="4" t="s">
        <v>190</v>
      </c>
      <c r="G151" s="55" t="s">
        <v>311</v>
      </c>
      <c r="H151" s="65" t="s">
        <v>65</v>
      </c>
      <c r="I151" s="56"/>
      <c r="J151" s="35"/>
      <c r="K151" s="6"/>
    </row>
    <row r="152" spans="2:11" s="37" customFormat="1" ht="49.5" customHeight="1" hidden="1">
      <c r="B152" s="18">
        <f t="shared" si="3"/>
        <v>84</v>
      </c>
      <c r="C152" s="4"/>
      <c r="D152" s="6" t="s">
        <v>69</v>
      </c>
      <c r="E152" s="55" t="s">
        <v>62</v>
      </c>
      <c r="F152" s="53" t="s">
        <v>337</v>
      </c>
      <c r="G152" s="55" t="s">
        <v>70</v>
      </c>
      <c r="H152" s="65">
        <v>33</v>
      </c>
      <c r="I152" s="56">
        <v>7</v>
      </c>
      <c r="J152" s="35"/>
      <c r="K152" s="6"/>
    </row>
    <row r="153" spans="2:11" ht="19.5" customHeight="1">
      <c r="B153" s="87" t="s">
        <v>71</v>
      </c>
      <c r="C153" s="88"/>
      <c r="D153" s="88"/>
      <c r="E153" s="88"/>
      <c r="F153" s="88"/>
      <c r="G153" s="88"/>
      <c r="H153" s="57">
        <f>SUM(H69:H152)</f>
        <v>6453</v>
      </c>
      <c r="I153" s="57">
        <f>SUM(I69:I152)</f>
        <v>268</v>
      </c>
      <c r="J153" s="58"/>
      <c r="K153" s="73"/>
    </row>
    <row r="154" ht="12.75">
      <c r="B154" s="59"/>
    </row>
    <row r="155" spans="8:9" ht="35.25" customHeight="1">
      <c r="H155" s="62" t="s">
        <v>72</v>
      </c>
      <c r="I155" s="62" t="s">
        <v>72</v>
      </c>
    </row>
    <row r="156" spans="2:11" s="61" customFormat="1" ht="31.5" customHeight="1">
      <c r="B156" s="87" t="s">
        <v>73</v>
      </c>
      <c r="C156" s="88"/>
      <c r="D156" s="88"/>
      <c r="E156" s="88"/>
      <c r="F156" s="88"/>
      <c r="G156" s="88"/>
      <c r="H156" s="63">
        <f>SUM(H153+H66+H46)</f>
        <v>60002</v>
      </c>
      <c r="I156" s="63">
        <f>SUM(I153+I66+I46)</f>
        <v>824</v>
      </c>
      <c r="K156" s="71"/>
    </row>
  </sheetData>
  <sheetProtection/>
  <mergeCells count="5">
    <mergeCell ref="B153:G153"/>
    <mergeCell ref="B156:G156"/>
    <mergeCell ref="B6:K6"/>
    <mergeCell ref="B47:K47"/>
    <mergeCell ref="B68:K68"/>
  </mergeCells>
  <printOptions/>
  <pageMargins left="0.75" right="0.75" top="1" bottom="1" header="0.5" footer="0.5"/>
  <pageSetup fitToHeight="1000" fitToWidth="1" horizontalDpi="600" verticalDpi="600" orientation="landscape" paperSize="8"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Состав информации, запрашиваемый федеральным Минздравом у субъектов РФ и муниципальных образований</dc:title>
  <dc:subject>ЕГИСЗ, информатизация здравоохранения</dc:subject>
  <dc:creator>-</dc:creator>
  <cp:keywords/>
  <dc:description/>
  <cp:lastModifiedBy>Администратор</cp:lastModifiedBy>
  <cp:lastPrinted>2014-09-16T04:13:28Z</cp:lastPrinted>
  <dcterms:created xsi:type="dcterms:W3CDTF">2012-06-04T10:23:54Z</dcterms:created>
  <dcterms:modified xsi:type="dcterms:W3CDTF">2014-09-16T04:34:40Z</dcterms:modified>
  <cp:category/>
  <cp:version/>
  <cp:contentType/>
  <cp:contentStatus/>
</cp:coreProperties>
</file>